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kibe\Downloads\"/>
    </mc:Choice>
  </mc:AlternateContent>
  <xr:revisionPtr revIDLastSave="0" documentId="13_ncr:1_{097518F9-3518-4249-9FDB-F2031B14DE79}" xr6:coauthVersionLast="47" xr6:coauthVersionMax="47" xr10:uidLastSave="{00000000-0000-0000-0000-000000000000}"/>
  <bookViews>
    <workbookView xWindow="-108" yWindow="-108" windowWidth="23256" windowHeight="12456" tabRatio="884" firstSheet="1" activeTab="1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 EBITDA and NOPAT" sheetId="1" r:id="rId9"/>
    <sheet name="Free Cash Flow" sheetId="57" r:id="rId10"/>
    <sheet name="Adjusted Net Earnings (Loss)" sheetId="76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_xlnm._FilterDatabase" localSheetId="14" hidden="1">'Cons Net (Loss) Income'!$A$5:$R$5</definedName>
    <definedName name="ExternalData_1" localSheetId="14" hidden="1">'Cons Net (Loss) Income'!#REF!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5" i="2" l="1"/>
  <c r="BR84" i="86"/>
  <c r="BQ84" i="86"/>
  <c r="BN84" i="86" l="1"/>
  <c r="BM84" i="8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tc={DBB81265-C526-45CC-BB89-DCEFA32FA5D4}</author>
  </authors>
  <commentList>
    <comment ref="V22" authorId="0" shapeId="0" xr:uid="{DBB81265-C526-45CC-BB89-DCEFA32FA5D4}">
      <text>
        <t>[Threaded comment]
Your version of Excel allows you to read this threaded comment; however, any edits to it will get removed if the file is opened in a newer version of Excel. Learn more: https://go.microsoft.com/fwlink/?linkid=870924
Comment:
    Adjustment on Q1 as confirmed with Hemen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<sst xmlns="http://schemas.openxmlformats.org/spreadsheetml/2006/main" count="1574" uniqueCount="452">
  <si>
    <t>Investor Workbook</t>
  </si>
  <si>
    <t xml:space="preserve"> </t>
  </si>
  <si>
    <t>2024 Q3</t>
  </si>
  <si>
    <t>NFI GROUP INC.</t>
  </si>
  <si>
    <t>Deliveries and Revenue by Product Type, Segment and Region</t>
  </si>
  <si>
    <t>(in millions of U.S. dollars except delivery figures)</t>
  </si>
  <si>
    <t>Deliveries (unaudited, EUs)</t>
  </si>
  <si>
    <t>2019 Q1</t>
  </si>
  <si>
    <t>2019 Q2</t>
  </si>
  <si>
    <t>2019 Q3</t>
  </si>
  <si>
    <t>2019 Q4</t>
  </si>
  <si>
    <t>Fiscal 2019</t>
  </si>
  <si>
    <t>2020 Q1</t>
  </si>
  <si>
    <t>2020 Q2</t>
  </si>
  <si>
    <t>2020 Q3</t>
  </si>
  <si>
    <t>2020 Q4</t>
  </si>
  <si>
    <t>Fiscal 2020</t>
  </si>
  <si>
    <t>2021 Q1</t>
  </si>
  <si>
    <t>2021 Q2</t>
  </si>
  <si>
    <t>2021 Q3</t>
  </si>
  <si>
    <t>2021 Q4</t>
  </si>
  <si>
    <t>Fiscal 2021</t>
  </si>
  <si>
    <t>2022 Q1</t>
  </si>
  <si>
    <t>2022 Q2</t>
  </si>
  <si>
    <t>2022 Q3</t>
  </si>
  <si>
    <t>2022 Q4</t>
  </si>
  <si>
    <t>Fiscal 2022</t>
  </si>
  <si>
    <t>2023 Q1</t>
  </si>
  <si>
    <t>2023 Q2</t>
  </si>
  <si>
    <t>2023 Q3</t>
  </si>
  <si>
    <t>2023 Q4</t>
  </si>
  <si>
    <t>Fiscal 2023</t>
  </si>
  <si>
    <t>2024 Q1</t>
  </si>
  <si>
    <t>2024 Q2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</si>
  <si>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</si>
  <si>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</si>
  <si>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</si>
  <si>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</si>
  <si>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</si>
  <si>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</si>
  <si>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Revenue (unaudited, dollars in millions)</t>
  </si>
  <si>
    <t>Total new transit bus, coach and cutaway
revenue</t>
  </si>
  <si>
    <t>Pre-owned coach revenue</t>
  </si>
  <si>
    <t>Infrastructure Solutions</t>
  </si>
  <si>
    <t>Fiberglass reinforced polymer components</t>
  </si>
  <si>
    <t>Manufacturing Revenue</t>
  </si>
  <si>
    <t>Aftermarket</t>
  </si>
  <si>
    <t>Total Revenue</t>
  </si>
  <si>
    <t>North America</t>
  </si>
  <si>
    <t>United Kingdom and Europe</t>
  </si>
  <si>
    <t>Asia Pacific</t>
  </si>
  <si>
    <t>Other</t>
  </si>
  <si>
    <t>Adjusted EBITDA by Segment</t>
  </si>
  <si>
    <t>(in millions of U.S. dollars)</t>
  </si>
  <si>
    <t>Restated (IFRS 17)</t>
  </si>
  <si>
    <t>Adjusted EBITDA 
(unaudited, dollars in millions)</t>
  </si>
  <si>
    <t>Manufacturing</t>
  </si>
  <si>
    <t>Corporate</t>
  </si>
  <si>
    <t>Total Adjusted EBITDA</t>
  </si>
  <si>
    <t>Adjusted EBITDA as a percentage of revenue</t>
  </si>
  <si>
    <t>Total</t>
  </si>
  <si>
    <t>Net Earnings (Loss) by Segment</t>
  </si>
  <si>
    <t>Net Earnings (Loss) EBITDA 
(unaudited, dollars in millions, except per share amounts)</t>
  </si>
  <si>
    <t>Net (loss) earnings</t>
  </si>
  <si>
    <t>Goodwill impairment</t>
  </si>
  <si>
    <t>Extraordinary COVID-19 costs (tax effected)</t>
  </si>
  <si>
    <t>Non-recurring restructuring costs (tax effected)</t>
  </si>
  <si>
    <t>Adjusted Net (Loss) Earnings</t>
  </si>
  <si>
    <t>Net (loss) earnings per Share</t>
  </si>
  <si>
    <t>Adjusted Net (Loss) Earnings per Share</t>
  </si>
  <si>
    <t>Statement of Earnings</t>
  </si>
  <si>
    <t>(in thousands of U.S. dollars)</t>
  </si>
  <si>
    <t>Statement of Earnings
(U.S. Dollars in thousands)</t>
  </si>
  <si>
    <t>Revenue</t>
  </si>
  <si>
    <t>Manufacturing operations</t>
  </si>
  <si>
    <t>318</t>
  </si>
  <si>
    <t>Aftermarket operations</t>
  </si>
  <si>
    <t>100,283</t>
  </si>
  <si>
    <t>(Loss) earnings from operation</t>
  </si>
  <si>
    <t>(Loss) earning before interest and income taxes</t>
  </si>
  <si>
    <t>Adjusted EBITDA</t>
  </si>
  <si>
    <t>Cash capital expenditures</t>
  </si>
  <si>
    <t>Cost of Sales and Gross Margin by Segment</t>
  </si>
  <si>
    <t>Cost of Sales
(U.S. Dollars in thousands)</t>
  </si>
  <si>
    <t>Direct cost of sales</t>
  </si>
  <si>
    <t>Depreciation and amortization</t>
  </si>
  <si>
    <t>Other overhead</t>
  </si>
  <si>
    <t>Manufacturing cost of sales</t>
  </si>
  <si>
    <t>As percent of Manufacturing Sales</t>
  </si>
  <si>
    <t>Aftermarket cost of sales</t>
  </si>
  <si>
    <t>As percent of Aftermarket Sales</t>
  </si>
  <si>
    <t>Total Cost of Sales</t>
  </si>
  <si>
    <t>As percent of Sales</t>
  </si>
  <si>
    <t>Gross Margins
(U.S. Dollars in thousands)</t>
  </si>
  <si>
    <t>Total Gross Margins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</si>
  <si>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</si>
  <si>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</si>
  <si>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</si>
  <si>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</si>
  <si>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</si>
  <si>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</si>
  <si>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</si>
  <si>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</si>
  <si>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</si>
  <si>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</si>
  <si>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Accrued benefit liability</t>
  </si>
  <si>
    <t>Reconciliation of Net Earnings (loss) to Adjusted EBITDA and NOPAT</t>
  </si>
  <si>
    <t>Addback</t>
  </si>
  <si>
    <t>Income taxes</t>
  </si>
  <si>
    <t>Interest expense</t>
  </si>
  <si>
    <t>Amortization</t>
  </si>
  <si>
    <t>Loss (gain) on disposition of property, plant and equipment</t>
  </si>
  <si>
    <t>Gain on debt modification</t>
  </si>
  <si>
    <t>Loss on debt extinguishment</t>
  </si>
  <si>
    <t>Fair value adjustment for total return swap</t>
  </si>
  <si>
    <t>Unrealized foreign exchange loss (gain) on non-current monetary items
and forward foreign exchange contracts</t>
  </si>
  <si>
    <t>Costs associated with assessing strategic and corporate initiatives</t>
  </si>
  <si>
    <t>Past service costs and other pension costs (recovery)</t>
  </si>
  <si>
    <t>Fair value adjustment to acquired subsidiary company's inventory and deferred revenue</t>
  </si>
  <si>
    <t>Proportion of the total return swap realized</t>
  </si>
  <si>
    <t>Equity settled stock-based compensation</t>
  </si>
  <si>
    <t>Unrecoverable insurance costs</t>
  </si>
  <si>
    <t>Expenses oustide the normal course of operations</t>
  </si>
  <si>
    <t>Recovery on currency transactions</t>
  </si>
  <si>
    <t>Prior year sales tax provision</t>
  </si>
  <si>
    <t>COVID-19 costs</t>
  </si>
  <si>
    <t>Out of period costs</t>
  </si>
  <si>
    <t>Impairment loss on goodwill</t>
  </si>
  <si>
    <t>Restructuring costs</t>
  </si>
  <si>
    <t>Depreciation of property, plant and equipment and right of use assets</t>
  </si>
  <si>
    <t>Tax at 31%</t>
  </si>
  <si>
    <t>NOPAT</t>
  </si>
  <si>
    <t>Adjusted EBITDA is comprised of:</t>
  </si>
  <si>
    <t>Free Cash Flow and Free Cash Flow per Share</t>
  </si>
  <si>
    <t>Net cash generated by (used in) operating activities</t>
  </si>
  <si>
    <t>Changes in non-cash working capital items</t>
  </si>
  <si>
    <t>Interest paid</t>
  </si>
  <si>
    <t>Income taxes paid (recovered)</t>
  </si>
  <si>
    <t>Current income tax (expense) recovery</t>
  </si>
  <si>
    <t>Repayment of obligations under lease</t>
  </si>
  <si>
    <t>Acquisition of intangible assets</t>
  </si>
  <si>
    <t>Proceeds from disposition of property, plant and equipment</t>
  </si>
  <si>
    <t>Defined benefit funding</t>
  </si>
  <si>
    <t>Defined benefit expense</t>
  </si>
  <si>
    <t>Past service costs and other pension costs</t>
  </si>
  <si>
    <t>Equity Hedge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</si>
  <si>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</si>
  <si>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</si>
  <si>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</si>
  <si>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</si>
  <si>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</si>
  <si>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on Shares (C$)</t>
  </si>
  <si>
    <t>Declared dividends per Share (C$)</t>
  </si>
  <si>
    <t>Payout ratio</t>
  </si>
  <si>
    <t>Adjusted Net Earnings (Loss) and Adjusted Net Earnings (Loss) per Share</t>
  </si>
  <si>
    <t>Adjustments, net of tax</t>
  </si>
  <si>
    <t>Fair value adjustments of total return swap</t>
  </si>
  <si>
    <t>Unrealized foreign exchange loss (gain)</t>
  </si>
  <si>
    <t>Unrealized loss (gain) on interest rate swap</t>
  </si>
  <si>
    <t>Unrealized loss (gain) on Cash Conversion Option</t>
  </si>
  <si>
    <t>Unrealized loss on prepayment option of second lien debt</t>
  </si>
  <si>
    <t>Accretion in carrying value of long term debt associated with debt modification</t>
  </si>
  <si>
    <t>Portion of the total return swap realized</t>
  </si>
  <si>
    <t>Equity swap settlement fee</t>
  </si>
  <si>
    <t>Accretion associated to gain on debt modification</t>
  </si>
  <si>
    <t>Other tax adjustments</t>
  </si>
  <si>
    <t>Impairment loss on intangible assets</t>
  </si>
  <si>
    <t>Accretion in carrying value of convertible debt and cash conversion option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</si>
  <si>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</si>
  <si>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</si>
  <si>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</si>
  <si>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</si>
  <si>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</si>
  <si>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Reconciliation of Shareholder' Equity to Invested Capital</t>
  </si>
  <si>
    <t>Shareholders' Equity</t>
  </si>
  <si>
    <t>Long term debt</t>
  </si>
  <si>
    <t>Second lien debt</t>
  </si>
  <si>
    <t>Obligation under lease</t>
  </si>
  <si>
    <t>Convertible Debentures</t>
  </si>
  <si>
    <t>Senior Unsecured Debt</t>
  </si>
  <si>
    <t>Derivatives</t>
  </si>
  <si>
    <t>Cash</t>
  </si>
  <si>
    <t>Bank indebtedness</t>
  </si>
  <si>
    <t>Invested Capital</t>
  </si>
  <si>
    <t>Average of invested capital over the quarter</t>
  </si>
  <si>
    <t>ROIC</t>
  </si>
  <si>
    <t>Covenants and Ratios</t>
  </si>
  <si>
    <t>Financial Covenants</t>
  </si>
  <si>
    <t>Total Leverage Ratio</t>
  </si>
  <si>
    <t>Interest Coverage Ratio</t>
  </si>
  <si>
    <t>Total Net Debt to Capitalization</t>
  </si>
  <si>
    <t>Minimum Cumulative Adjusted EBITDA</t>
  </si>
  <si>
    <t>Minimum Liquidity</t>
  </si>
  <si>
    <t>Senior Secured Leverage Ratio</t>
  </si>
  <si>
    <t>September 2023</t>
  </si>
  <si>
    <t>Waived</t>
  </si>
  <si>
    <t>&lt;0.65:1.00</t>
  </si>
  <si>
    <t>&gt;($13,000)</t>
  </si>
  <si>
    <t>October 2023</t>
  </si>
  <si>
    <t>&gt;($11,000)</t>
  </si>
  <si>
    <t>November 2023</t>
  </si>
  <si>
    <t>&gt;($4,000)</t>
  </si>
  <si>
    <t>December 2023</t>
  </si>
  <si>
    <t>&gt;$3,000</t>
  </si>
  <si>
    <t>January 2024</t>
  </si>
  <si>
    <t>&gt;$14,000</t>
  </si>
  <si>
    <t>February 2024</t>
  </si>
  <si>
    <t>&gt;$25,000</t>
  </si>
  <si>
    <t>March 2024</t>
  </si>
  <si>
    <t>&gt;$47,000</t>
  </si>
  <si>
    <t>&gt;$105,000</t>
  </si>
  <si>
    <t>&lt;6.00x</t>
  </si>
  <si>
    <t>&gt;1.10x</t>
  </si>
  <si>
    <t>N/A</t>
  </si>
  <si>
    <t>&lt;4.50x</t>
  </si>
  <si>
    <t>2024 Q4</t>
  </si>
  <si>
    <t>&lt;4.75x</t>
  </si>
  <si>
    <t>&gt;1.25x</t>
  </si>
  <si>
    <t>&lt;3.50x</t>
  </si>
  <si>
    <t>2025 Q1</t>
  </si>
  <si>
    <t>&gt;1.75x</t>
  </si>
  <si>
    <t>2025 Q2</t>
  </si>
  <si>
    <t>&lt;4.25x</t>
  </si>
  <si>
    <t>&gt;2.00x</t>
  </si>
  <si>
    <t>&lt;3.25x</t>
  </si>
  <si>
    <t>2025 Q3</t>
  </si>
  <si>
    <t>&gt;2.25x</t>
  </si>
  <si>
    <t>2025 Q4 and after</t>
  </si>
  <si>
    <t>&lt;3.75x</t>
  </si>
  <si>
    <t>&gt;2.50x</t>
  </si>
  <si>
    <t>&lt;3.00x</t>
  </si>
  <si>
    <t>March 31, 2019</t>
  </si>
  <si>
    <t>June 30, 2019</t>
  </si>
  <si>
    <t>September 29, 2019</t>
  </si>
  <si>
    <t>December 29, 2019</t>
  </si>
  <si>
    <t>March 29, 2020</t>
  </si>
  <si>
    <t>June 28, 2020</t>
  </si>
  <si>
    <t>September 27, 2020</t>
  </si>
  <si>
    <t>December 27, 2020</t>
  </si>
  <si>
    <t>March 28, 2021</t>
  </si>
  <si>
    <t>June 27, 2021</t>
  </si>
  <si>
    <t>September 26, 2021</t>
  </si>
  <si>
    <t>January 2, 2022</t>
  </si>
  <si>
    <t>April 3, 2022</t>
  </si>
  <si>
    <t>July 3, 2022</t>
  </si>
  <si>
    <t>October 2, 2022</t>
  </si>
  <si>
    <t>January 1, 2023</t>
  </si>
  <si>
    <t>April 2, 2023</t>
  </si>
  <si>
    <t>July 2, 2023</t>
  </si>
  <si>
    <t>October 1, 2023</t>
  </si>
  <si>
    <t>December 31, 2023</t>
  </si>
  <si>
    <t>March 31, 2024</t>
  </si>
  <si>
    <t>June 30, 2024</t>
  </si>
  <si>
    <t>September 29, 2024</t>
  </si>
  <si>
    <t>Total Leverage Covenant (&lt;)</t>
  </si>
  <si>
    <t>Interest Coverage Covenant (&gt;)</t>
  </si>
  <si>
    <t>Minimum Liquidity &gt;</t>
  </si>
  <si>
    <t>Minimum Cumulative Adjusted EBITDA &gt;</t>
  </si>
  <si>
    <t>n/a</t>
  </si>
  <si>
    <t>Total Net Debt to Capitalization Covenant (&lt;)</t>
  </si>
  <si>
    <t>&lt;0.65</t>
  </si>
  <si>
    <t>Financial Ratios</t>
  </si>
  <si>
    <t xml:space="preserve">Total Leverage Ratio </t>
  </si>
  <si>
    <t>Total Net Debt to Capitalization Ratio</t>
  </si>
  <si>
    <t>Bid Universe and Backlog</t>
  </si>
  <si>
    <t>(in millions of U.S. dollars unless noted as EU's)</t>
  </si>
  <si>
    <t>Bid Universe</t>
  </si>
  <si>
    <t>Bids in Process (EUs)</t>
  </si>
  <si>
    <t>Bids Submitted (EUs)</t>
  </si>
  <si>
    <t>Active EUs</t>
  </si>
  <si>
    <t>Forecasted Industry
Procurement over 5
Years (EUs)</t>
  </si>
  <si>
    <t>Total Bid Universe
(EUs)</t>
  </si>
  <si>
    <t>Order Activity</t>
  </si>
  <si>
    <t>New Orders
in Quarter
(Firm and
Option EUs)</t>
  </si>
  <si>
    <t>LTM New Orders
(Firm and
Option EUs)</t>
  </si>
  <si>
    <t>Option
Conversions in
Quarter (EUs)</t>
  </si>
  <si>
    <t>LTM Option
Conversions (EUs)</t>
  </si>
  <si>
    <t xml:space="preserve">2023 Q4 </t>
  </si>
  <si>
    <t>Options</t>
  </si>
  <si>
    <t>A) Options Expired (EUs)</t>
  </si>
  <si>
    <t>B) Options Exercised (EUs)</t>
  </si>
  <si>
    <t>C) Current Options by year of expiry (EU's)</t>
  </si>
  <si>
    <t>D) Conversion rate % = B / (A+B)</t>
  </si>
  <si>
    <t>Backlog</t>
  </si>
  <si>
    <t>Firm 
Orders</t>
  </si>
  <si>
    <t>Beginning of period</t>
  </si>
  <si>
    <t>Acquired Backlog (ADL)</t>
  </si>
  <si>
    <t>New orders</t>
  </si>
  <si>
    <t>Options exercised</t>
  </si>
  <si>
    <t>—</t>
  </si>
  <si>
    <t>Shipments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</si>
  <si>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</si>
  <si>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</si>
  <si>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</si>
  <si>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</si>
  <si>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</si>
  <si>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</si>
  <si>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Equivalent Units</t>
  </si>
  <si>
    <t>Total firm orders</t>
  </si>
  <si>
    <t>Total options</t>
  </si>
  <si>
    <t>Total backlog</t>
  </si>
  <si>
    <t>CONSOLIDATED STATEMENTS OF NET (LOSS) INCOME AND TOTAL COMPREHENSIVE (LOSS) INCOME</t>
  </si>
  <si>
    <t>(in thousands of U.S. dollars except per share figures)</t>
  </si>
  <si>
    <t>Restated Q3-2024 (IAS 37)</t>
  </si>
  <si>
    <t>Cost of sales</t>
  </si>
  <si>
    <t>Gross profit</t>
  </si>
  <si>
    <t>Sales, general and administration costs and other operating expenses</t>
  </si>
  <si>
    <t>Foreign exchange gain</t>
  </si>
  <si>
    <t>Earnings (loss) from operations</t>
  </si>
  <si>
    <t>(Loss) gain on disposition of property, plant and equipment</t>
  </si>
  <si>
    <t>(Loss) on debt extinguishment</t>
  </si>
  <si>
    <t>Unrealized foreign exchange (loss) gain on monetary items</t>
  </si>
  <si>
    <t>Earnings (loss) before interest and income taxes</t>
  </si>
  <si>
    <t>Interest and finance costs</t>
  </si>
  <si>
    <t>Interest on long-term debt</t>
  </si>
  <si>
    <t>Interest on convertible debt</t>
  </si>
  <si>
    <t>Interest on senior unsecured debt</t>
  </si>
  <si>
    <t>Accretion in carrying value of long-term debt</t>
  </si>
  <si>
    <t>Accretion in carrying value of senior unsecured debt</t>
  </si>
  <si>
    <t>Interest expense on lease liability</t>
  </si>
  <si>
    <t>Other interest and bank charges</t>
  </si>
  <si>
    <t>Fair market value loss on prepayment option of second lien debt</t>
  </si>
  <si>
    <t>Fair market value (gain) loss on interest rate swap</t>
  </si>
  <si>
    <t>Fair market value (gain) loss on cash conversion option</t>
  </si>
  <si>
    <t>(Loss) earnings before income tax expense</t>
  </si>
  <si>
    <t>Income tax recovery</t>
  </si>
  <si>
    <t>Net (loss) income for the period</t>
  </si>
  <si>
    <t>Other comprehensive (loss) income</t>
  </si>
  <si>
    <t>Actuarial gain (loss) on defined benefit pension plan - this item will not be reclassified subsequently to profit or loss</t>
  </si>
  <si>
    <t>Unrealized foreign exchange (loss) gain on translation of foreign operations - this item will not be
reclassified subsequently to profit or loss</t>
  </si>
  <si>
    <t>Net gain (loss) on hedge of equity</t>
  </si>
  <si>
    <t>Total comprehensive (loss) income for the period</t>
  </si>
  <si>
    <t>Net (loss) income per share (basic)</t>
  </si>
  <si>
    <t>Net (loss) income per share (diluted)</t>
  </si>
  <si>
    <t>CONSOLIDATED STATEMENTS OF FINANCIAL POSITION</t>
  </si>
  <si>
    <t>Column1</t>
  </si>
  <si>
    <t>Column5</t>
  </si>
  <si>
    <t>Column3</t>
  </si>
  <si>
    <t>Assets</t>
  </si>
  <si>
    <t>Current</t>
  </si>
  <si>
    <t>Accounts receivable</t>
  </si>
  <si>
    <t>Inventories</t>
  </si>
  <si>
    <t>Income tax receivable</t>
  </si>
  <si>
    <t>Derivative financial instruments</t>
  </si>
  <si>
    <t>Prepaid expenses and deposits</t>
  </si>
  <si>
    <t>Other short-term asset</t>
  </si>
  <si>
    <t>Property, plant and equipment</t>
  </si>
  <si>
    <t>Right-of-use asset</t>
  </si>
  <si>
    <t>Goodwill and intangible assets</t>
  </si>
  <si>
    <t>Accrued benefit asset</t>
  </si>
  <si>
    <t>Other long-term assets</t>
  </si>
  <si>
    <t>Deferred tax assets</t>
  </si>
  <si>
    <t>Liabilities</t>
  </si>
  <si>
    <t>Accounts payable and accrued liabilities</t>
  </si>
  <si>
    <t>Income tax payable</t>
  </si>
  <si>
    <t>Senior unsecured debt</t>
  </si>
  <si>
    <t>Current portion of long-term debt</t>
  </si>
  <si>
    <t>Current portion of long-term liabilities</t>
  </si>
  <si>
    <t>Obligations under leases</t>
  </si>
  <si>
    <t>Deferred compensation obligation</t>
  </si>
  <si>
    <t>Deferred revenue</t>
  </si>
  <si>
    <t>Provisions</t>
  </si>
  <si>
    <t>Deferred tax liabilities</t>
  </si>
  <si>
    <t>Long-term debt</t>
  </si>
  <si>
    <t>Convertible debentures</t>
  </si>
  <si>
    <t>Commitments and contingencies</t>
  </si>
  <si>
    <t>Shareholders' equity</t>
  </si>
  <si>
    <t>Share capital</t>
  </si>
  <si>
    <t>Stock option and restricted share unit reserve</t>
  </si>
  <si>
    <t>Accumulated other comprehensive income (loss)</t>
  </si>
  <si>
    <t>Deficit</t>
  </si>
  <si>
    <t>Working Capital Days</t>
  </si>
  <si>
    <t>CONSOLIDATED STATEMENTS OF CHANGES IN EQUITY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</si>
  <si>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</si>
  <si>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</si>
  <si>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</si>
  <si>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</si>
  <si>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</si>
  <si>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Net loss</t>
  </si>
  <si>
    <t>Other comprehensive income</t>
  </si>
  <si>
    <t>Share-based compensation, net of deferred income taxes</t>
  </si>
  <si>
    <t>Shares issued</t>
  </si>
  <si>
    <t>Other comprehensive loss</t>
  </si>
  <si>
    <t>Equity transaction cost</t>
  </si>
  <si>
    <t>Shares issued - private placement</t>
  </si>
  <si>
    <t>Balance, December 31, 2023</t>
  </si>
  <si>
    <t>Other comprehensive gain</t>
  </si>
  <si>
    <t>Balance, September 29, 2024</t>
  </si>
  <si>
    <t>CONSOLIDATED STATEMENTS OF CASH FLOWS</t>
  </si>
  <si>
    <t>Operating activities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</si>
  <si>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</si>
  <si>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</si>
  <si>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</si>
  <si>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</si>
  <si>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</si>
  <si>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</si>
  <si>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Unrealized foreign exchange loss on monetary items</t>
  </si>
  <si>
    <t>Foreign exchange (gain) loss on cash held in foreign currency</t>
  </si>
  <si>
    <t>Gain (loss) on fair value adjustment for cash conversion option</t>
  </si>
  <si>
    <t>Gain on fair value adjustment for prepayment option</t>
  </si>
  <si>
    <t>(Gain) loss on disposition of property, plant and equipment</t>
  </si>
  <si>
    <t>Impairment (gain) loss on property, plant and equipment</t>
  </si>
  <si>
    <t>Impairment (gain) loss on right-of-use asset</t>
  </si>
  <si>
    <t>Past service cost</t>
  </si>
  <si>
    <t>Cash (used in) generated by operating activities before non-cash working capital items and interest and income taxes paid</t>
  </si>
  <si>
    <t>Cash used in operating activities before interest and income taxes paid</t>
  </si>
  <si>
    <t>Net cash used in operating activities</t>
  </si>
  <si>
    <t>Financing activities</t>
  </si>
  <si>
    <t>Debt issue costs</t>
  </si>
  <si>
    <t>Proceeds from (repayment of) revolving credit facilities</t>
  </si>
  <si>
    <t>Share issuance</t>
  </si>
  <si>
    <t>Share issuance costs</t>
  </si>
  <si>
    <t>Proceeds on other long-term liabilities</t>
  </si>
  <si>
    <t>Proceeds from issue of convertible debentures</t>
  </si>
  <si>
    <t>Proceeds from (repayment of) senior unsecured debt</t>
  </si>
  <si>
    <t>Proceeds from short-term debt</t>
  </si>
  <si>
    <t>Repurchase of shares</t>
  </si>
  <si>
    <t>Dividends paid</t>
  </si>
  <si>
    <t>Net cash generated by financing activities</t>
  </si>
  <si>
    <t>Investing activities</t>
  </si>
  <si>
    <t>(Investment in) disposition of long-term restricted deposits</t>
  </si>
  <si>
    <t>Net cash used in acquisitions</t>
  </si>
  <si>
    <t>Acquisition of property, plant and equipment</t>
  </si>
  <si>
    <t>Net cash used in investing activities</t>
  </si>
  <si>
    <t>Effect of foreign exchange on cash</t>
  </si>
  <si>
    <t>Increase/(decrease) in cash</t>
  </si>
  <si>
    <t>Cash — beginning of period</t>
  </si>
  <si>
    <t>Cash — end of period</t>
  </si>
  <si>
    <t>Supplemental Cash Flow Information</t>
  </si>
  <si>
    <t>Cash inflow (outflow)</t>
  </si>
  <si>
    <t>Long-term restricted deposits</t>
  </si>
  <si>
    <t>Inventories and Other Long-Term Assets</t>
  </si>
  <si>
    <t>Inventories
(U.S. Dollars in thousands)</t>
  </si>
  <si>
    <t>Raw materials</t>
  </si>
  <si>
    <t>Work in process</t>
  </si>
  <si>
    <t>Finished goods</t>
  </si>
  <si>
    <t>Cost of inventories recognized as expense and included in cost of sales</t>
  </si>
  <si>
    <t>Write-down of inventory to net realizable value in cost of sales</t>
  </si>
  <si>
    <t>Reversals of a previous write-down in inventory</t>
  </si>
  <si>
    <t>Other Long-Term Assets
(U.S. Dollars in thousands)</t>
  </si>
  <si>
    <t>Long-term restricted deposit</t>
  </si>
  <si>
    <t>Long-term accounts receivable</t>
  </si>
  <si>
    <t>Non-current asset held for sale</t>
  </si>
  <si>
    <t>Current Portion of Long Term Liabilities
(U.S. Dollars in thousands)</t>
  </si>
  <si>
    <t>Other long-term liabilities</t>
  </si>
  <si>
    <t>Expenses outside the normal course of operations</t>
  </si>
  <si>
    <t>Total Liquidity</t>
  </si>
  <si>
    <t>Balance, January 1, 2023 (restated)</t>
  </si>
  <si>
    <t>Balance, October 1, 2023</t>
  </si>
  <si>
    <t>Restated</t>
  </si>
  <si>
    <t>Senior Secured Net Leverage Ratio</t>
  </si>
  <si>
    <t>Senior Secured Net Leverage Covenant (&lt;)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</si>
</sst>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  <numFmt numFmtId="173" formatCode="_(&quot;$&quot;* #,##0.0_);_(&quot;$&quot;* \(#,##0.0\);_(&quot;$&quot;* &quot;-&quot;?_);_(@_)"/>
    <numFmt numFmtId="174" formatCode="[$-F800]dddd\,\ mmmm\ dd\,\ yyyy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7">
    <xf numFmtId="0" fontId="0" fillId="0" borderId="0" xfId="0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3" fillId="0" borderId="0" xfId="0" applyFont="1"/>
    <xf numFmtId="0" fontId="0" fillId="0" borderId="2" xfId="0" applyBorder="1"/>
    <xf numFmtId="0" fontId="3" fillId="0" borderId="3" xfId="0" applyFont="1" applyBorder="1"/>
    <xf numFmtId="0" fontId="3" fillId="0" borderId="4" xfId="0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2" fillId="0" borderId="0" xfId="0" applyFont="1"/>
    <xf numFmtId="164" fontId="0" fillId="0" borderId="0" xfId="2" applyNumberFormat="1" applyFont="1" applyFill="1" applyBorder="1"/>
    <xf numFmtId="164" fontId="0" fillId="0" borderId="2" xfId="2" applyNumberFormat="1" applyFont="1" applyFill="1" applyBorder="1"/>
    <xf numFmtId="0" fontId="0" fillId="0" borderId="3" xfId="0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3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0" fillId="0" borderId="0" xfId="0" applyAlignment="1">
      <alignment horizontal="left" indent="2"/>
    </xf>
    <xf numFmtId="0" fontId="0" fillId="0" borderId="1" xfId="0" applyBorder="1" applyAlignment="1">
      <alignment horizontal="left" indent="2"/>
    </xf>
    <xf numFmtId="0" fontId="3" fillId="0" borderId="5" xfId="0" applyFont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165" fontId="0" fillId="0" borderId="0" xfId="1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Font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0" fillId="2" borderId="0" xfId="0" applyFill="1"/>
    <xf numFmtId="164" fontId="0" fillId="2" borderId="2" xfId="2" applyNumberFormat="1" applyFont="1" applyFill="1" applyBorder="1"/>
    <xf numFmtId="165" fontId="0" fillId="0" borderId="0" xfId="0" applyNumberFormat="1"/>
    <xf numFmtId="164" fontId="0" fillId="0" borderId="0" xfId="0" applyNumberFormat="1"/>
    <xf numFmtId="165" fontId="1" fillId="0" borderId="0" xfId="1" applyNumberFormat="1" applyFont="1" applyFill="1" applyBorder="1"/>
    <xf numFmtId="3" fontId="0" fillId="0" borderId="0" xfId="0" applyNumberForma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0" fontId="3" fillId="2" borderId="6" xfId="0" applyFont="1" applyFill="1" applyBorder="1" applyAlignment="1">
      <alignment horizontal="right"/>
    </xf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1" xfId="2" applyFont="1" applyBorder="1"/>
    <xf numFmtId="44" fontId="0" fillId="2" borderId="1" xfId="2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/>
    <xf numFmtId="172" fontId="0" fillId="2" borderId="0" xfId="0" applyNumberFormat="1" applyFill="1"/>
    <xf numFmtId="37" fontId="0" fillId="0" borderId="5" xfId="0" applyNumberFormat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37" fontId="0" fillId="0" borderId="8" xfId="0" applyNumberFormat="1" applyBorder="1"/>
    <xf numFmtId="0" fontId="10" fillId="0" borderId="0" xfId="0" applyFont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Alignment="1">
      <alignment horizontal="right"/>
    </xf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Font="1" applyFill="1"/>
    <xf numFmtId="44" fontId="0" fillId="0" borderId="1" xfId="2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165" fontId="3" fillId="0" borderId="0" xfId="1" applyNumberFormat="1" applyFont="1" applyFill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165" fontId="1" fillId="0" borderId="1" xfId="1" applyNumberFormat="1" applyFont="1" applyFill="1" applyBorder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9" fontId="0" fillId="0" borderId="0" xfId="3" applyFont="1"/>
    <xf numFmtId="173" fontId="0" fillId="0" borderId="0" xfId="0" applyNumberFormat="1"/>
    <xf numFmtId="172" fontId="0" fillId="2" borderId="0" xfId="0" applyNumberFormat="1" applyFill="1" applyAlignment="1">
      <alignment horizontal="right"/>
    </xf>
    <xf numFmtId="172" fontId="0" fillId="2" borderId="1" xfId="0" applyNumberFormat="1" applyFill="1" applyBorder="1" applyAlignment="1">
      <alignment horizontal="right"/>
    </xf>
    <xf numFmtId="9" fontId="0" fillId="0" borderId="0" xfId="3" applyFont="1" applyFill="1"/>
    <xf numFmtId="0" fontId="3" fillId="3" borderId="1" xfId="0" applyFont="1" applyFill="1" applyBorder="1" applyAlignment="1">
      <alignment horizontal="right"/>
    </xf>
    <xf numFmtId="165" fontId="0" fillId="3" borderId="0" xfId="1" applyNumberFormat="1" applyFont="1" applyFill="1" applyAlignment="1">
      <alignment horizontal="right"/>
    </xf>
    <xf numFmtId="164" fontId="0" fillId="3" borderId="8" xfId="2" applyNumberFormat="1" applyFont="1" applyFill="1" applyBorder="1" applyAlignment="1">
      <alignment horizontal="right"/>
    </xf>
    <xf numFmtId="165" fontId="0" fillId="3" borderId="0" xfId="1" applyNumberFormat="1" applyFont="1" applyFill="1"/>
    <xf numFmtId="164" fontId="0" fillId="3" borderId="7" xfId="2" applyNumberFormat="1" applyFont="1" applyFill="1" applyBorder="1"/>
    <xf numFmtId="164" fontId="0" fillId="3" borderId="0" xfId="2" applyNumberFormat="1" applyFont="1" applyFill="1"/>
    <xf numFmtId="0" fontId="0" fillId="3" borderId="0" xfId="0" applyFill="1"/>
    <xf numFmtId="0" fontId="3" fillId="3" borderId="6" xfId="0" applyFont="1" applyFill="1" applyBorder="1" applyAlignment="1">
      <alignment horizontal="right"/>
    </xf>
    <xf numFmtId="167" fontId="0" fillId="3" borderId="0" xfId="1" applyNumberFormat="1" applyFont="1" applyFill="1"/>
    <xf numFmtId="167" fontId="0" fillId="3" borderId="7" xfId="1" applyNumberFormat="1" applyFont="1" applyFill="1" applyBorder="1"/>
    <xf numFmtId="166" fontId="0" fillId="3" borderId="7" xfId="2" applyNumberFormat="1" applyFont="1" applyFill="1" applyBorder="1"/>
    <xf numFmtId="171" fontId="0" fillId="3" borderId="0" xfId="3" applyNumberFormat="1" applyFont="1" applyFill="1"/>
    <xf numFmtId="165" fontId="0" fillId="3" borderId="6" xfId="1" applyNumberFormat="1" applyFont="1" applyFill="1" applyBorder="1"/>
    <xf numFmtId="44" fontId="0" fillId="3" borderId="0" xfId="2" applyFont="1" applyFill="1"/>
    <xf numFmtId="165" fontId="1" fillId="3" borderId="0" xfId="1" applyNumberFormat="1" applyFont="1" applyFill="1"/>
    <xf numFmtId="165" fontId="1" fillId="3" borderId="0" xfId="1" applyNumberFormat="1" applyFont="1" applyFill="1" applyBorder="1" applyAlignment="1">
      <alignment horizontal="right"/>
    </xf>
    <xf numFmtId="165" fontId="1" fillId="3" borderId="1" xfId="1" applyNumberFormat="1" applyFont="1" applyFill="1" applyBorder="1" applyAlignment="1">
      <alignment horizontal="right"/>
    </xf>
    <xf numFmtId="171" fontId="0" fillId="3" borderId="0" xfId="3" applyNumberFormat="1" applyFont="1" applyFill="1" applyBorder="1"/>
    <xf numFmtId="0" fontId="3" fillId="3" borderId="1" xfId="0" quotePrefix="1" applyFont="1" applyFill="1" applyBorder="1" applyAlignment="1">
      <alignment horizontal="right"/>
    </xf>
    <xf numFmtId="172" fontId="0" fillId="3" borderId="0" xfId="0" applyNumberFormat="1" applyFill="1" applyAlignment="1">
      <alignment horizontal="right"/>
    </xf>
    <xf numFmtId="43" fontId="0" fillId="3" borderId="1" xfId="1" applyFont="1" applyFill="1" applyBorder="1"/>
    <xf numFmtId="0" fontId="0" fillId="3" borderId="0" xfId="2" applyNumberFormat="1" applyFont="1" applyFill="1" applyBorder="1"/>
    <xf numFmtId="0" fontId="0" fillId="3" borderId="1" xfId="2" applyNumberFormat="1" applyFont="1" applyFill="1" applyBorder="1"/>
    <xf numFmtId="165" fontId="0" fillId="3" borderId="1" xfId="1" applyNumberFormat="1" applyFont="1" applyFill="1" applyBorder="1"/>
    <xf numFmtId="165" fontId="3" fillId="3" borderId="0" xfId="1" applyNumberFormat="1" applyFont="1" applyFill="1"/>
    <xf numFmtId="0" fontId="3" fillId="3" borderId="7" xfId="0" applyFont="1" applyFill="1" applyBorder="1" applyAlignment="1">
      <alignment horizontal="right" wrapText="1"/>
    </xf>
    <xf numFmtId="0" fontId="3" fillId="3" borderId="7" xfId="0" applyFont="1" applyFill="1" applyBorder="1" applyAlignment="1">
      <alignment horizontal="right"/>
    </xf>
    <xf numFmtId="0" fontId="0" fillId="3" borderId="7" xfId="0" applyFill="1" applyBorder="1"/>
    <xf numFmtId="170" fontId="0" fillId="3" borderId="0" xfId="2" applyNumberFormat="1" applyFont="1" applyFill="1"/>
    <xf numFmtId="169" fontId="0" fillId="3" borderId="6" xfId="1" applyNumberFormat="1" applyFont="1" applyFill="1" applyBorder="1"/>
    <xf numFmtId="170" fontId="3" fillId="3" borderId="0" xfId="2" applyNumberFormat="1" applyFont="1" applyFill="1"/>
    <xf numFmtId="165" fontId="0" fillId="3" borderId="0" xfId="1" applyNumberFormat="1" applyFont="1" applyFill="1" applyBorder="1"/>
    <xf numFmtId="165" fontId="1" fillId="3" borderId="0" xfId="1" applyNumberFormat="1" applyFont="1" applyFill="1" applyBorder="1"/>
    <xf numFmtId="165" fontId="0" fillId="3" borderId="2" xfId="1" applyNumberFormat="1" applyFont="1" applyFill="1" applyBorder="1"/>
    <xf numFmtId="164" fontId="0" fillId="3" borderId="3" xfId="2" applyNumberFormat="1" applyFont="1" applyFill="1" applyBorder="1"/>
    <xf numFmtId="44" fontId="0" fillId="3" borderId="4" xfId="2" applyFont="1" applyFill="1" applyBorder="1"/>
    <xf numFmtId="164" fontId="0" fillId="3" borderId="0" xfId="2" applyNumberFormat="1" applyFont="1" applyFill="1" applyBorder="1"/>
    <xf numFmtId="164" fontId="0" fillId="3" borderId="2" xfId="2" applyNumberFormat="1" applyFont="1" applyFill="1" applyBorder="1"/>
    <xf numFmtId="164" fontId="0" fillId="3" borderId="0" xfId="0" applyNumberFormat="1" applyFill="1"/>
    <xf numFmtId="0" fontId="3" fillId="3" borderId="0" xfId="0" applyFont="1" applyFill="1" applyAlignment="1">
      <alignment horizontal="right"/>
    </xf>
    <xf numFmtId="165" fontId="0" fillId="3" borderId="5" xfId="1" applyNumberFormat="1" applyFont="1" applyFill="1" applyBorder="1"/>
    <xf numFmtId="165" fontId="0" fillId="3" borderId="0" xfId="0" applyNumberFormat="1" applyFill="1"/>
    <xf numFmtId="164" fontId="0" fillId="3" borderId="8" xfId="2" applyNumberFormat="1" applyFont="1" applyFill="1" applyBorder="1"/>
    <xf numFmtId="37" fontId="0" fillId="3" borderId="0" xfId="0" applyNumberFormat="1" applyFill="1"/>
    <xf numFmtId="37" fontId="0" fillId="3" borderId="8" xfId="0" applyNumberFormat="1" applyFill="1" applyBorder="1"/>
    <xf numFmtId="44" fontId="0" fillId="3" borderId="1" xfId="2" applyFont="1" applyFill="1" applyBorder="1"/>
    <xf numFmtId="169" fontId="0" fillId="3" borderId="0" xfId="1" applyNumberFormat="1" applyFont="1" applyFill="1"/>
    <xf numFmtId="164" fontId="0" fillId="3" borderId="0" xfId="2" applyNumberFormat="1" applyFont="1" applyFill="1" applyBorder="1" applyAlignment="1">
      <alignment horizontal="right"/>
    </xf>
    <xf numFmtId="37" fontId="0" fillId="3" borderId="0" xfId="1" applyNumberFormat="1" applyFont="1" applyFill="1" applyBorder="1" applyAlignment="1">
      <alignment horizontal="right"/>
    </xf>
    <xf numFmtId="165" fontId="0" fillId="3" borderId="6" xfId="1" applyNumberFormat="1" applyFont="1" applyFill="1" applyBorder="1" applyAlignment="1">
      <alignment horizontal="right"/>
    </xf>
    <xf numFmtId="164" fontId="3" fillId="3" borderId="7" xfId="2" applyNumberFormat="1" applyFont="1" applyFill="1" applyBorder="1" applyAlignment="1">
      <alignment horizontal="right"/>
    </xf>
    <xf numFmtId="164" fontId="0" fillId="3" borderId="1" xfId="2" applyNumberFormat="1" applyFont="1" applyFill="1" applyBorder="1" applyAlignment="1">
      <alignment horizontal="right"/>
    </xf>
    <xf numFmtId="171" fontId="0" fillId="3" borderId="8" xfId="3" applyNumberFormat="1" applyFont="1" applyFill="1" applyBorder="1"/>
    <xf numFmtId="173" fontId="0" fillId="3" borderId="0" xfId="0" applyNumberFormat="1" applyFill="1"/>
    <xf numFmtId="169" fontId="1" fillId="3" borderId="0" xfId="1" applyNumberFormat="1" applyFont="1" applyFill="1"/>
    <xf numFmtId="43" fontId="0" fillId="3" borderId="0" xfId="1" applyFont="1" applyFill="1"/>
    <xf numFmtId="0" fontId="3" fillId="3" borderId="1" xfId="0" applyFont="1" applyFill="1" applyBorder="1"/>
    <xf numFmtId="15" fontId="3" fillId="3" borderId="1" xfId="0" quotePrefix="1" applyNumberFormat="1" applyFont="1" applyFill="1" applyBorder="1" applyAlignment="1">
      <alignment horizontal="right"/>
    </xf>
    <xf numFmtId="0" fontId="0" fillId="0" borderId="0" xfId="0" quotePrefix="1" applyAlignment="1">
      <alignment horizontal="left" vertical="top"/>
    </xf>
    <xf numFmtId="0" fontId="0" fillId="3" borderId="0" xfId="0" applyFill="1" applyAlignment="1">
      <alignment horizontal="center" wrapText="1"/>
    </xf>
    <xf numFmtId="0" fontId="0" fillId="3" borderId="0" xfId="0" quotePrefix="1" applyFill="1" applyAlignment="1">
      <alignment horizontal="center" wrapText="1"/>
    </xf>
    <xf numFmtId="6" fontId="0" fillId="3" borderId="0" xfId="0" applyNumberFormat="1" applyFill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43" fontId="0" fillId="3" borderId="1" xfId="1" quotePrefix="1" applyFont="1" applyFill="1" applyBorder="1" applyAlignment="1">
      <alignment horizontal="right"/>
    </xf>
    <xf numFmtId="165" fontId="0" fillId="2" borderId="0" xfId="0" applyNumberFormat="1" applyFill="1"/>
    <xf numFmtId="0" fontId="0" fillId="3" borderId="0" xfId="0" applyFill="1" applyAlignment="1">
      <alignment horizontal="left" indent="2"/>
    </xf>
    <xf numFmtId="0" fontId="2" fillId="3" borderId="0" xfId="0" applyFont="1" applyFill="1"/>
    <xf numFmtId="165" fontId="10" fillId="3" borderId="0" xfId="1" applyNumberFormat="1" applyFont="1" applyFill="1" applyBorder="1"/>
    <xf numFmtId="164" fontId="1" fillId="3" borderId="0" xfId="2" applyNumberFormat="1" applyFont="1" applyFill="1" applyBorder="1"/>
    <xf numFmtId="165" fontId="1" fillId="3" borderId="1" xfId="1" applyNumberFormat="1" applyFont="1" applyFill="1" applyBorder="1"/>
    <xf numFmtId="165" fontId="1" fillId="3" borderId="2" xfId="1" applyNumberFormat="1" applyFont="1" applyFill="1" applyBorder="1"/>
    <xf numFmtId="43" fontId="0" fillId="0" borderId="0" xfId="0" applyNumberFormat="1"/>
    <xf numFmtId="174" fontId="3" fillId="3" borderId="1" xfId="0" quotePrefix="1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/>
    </xf>
    <xf numFmtId="43" fontId="0" fillId="0" borderId="1" xfId="1" quotePrefix="1" applyFont="1" applyFill="1" applyBorder="1" applyAlignment="1">
      <alignment horizontal="right"/>
    </xf>
    <xf numFmtId="165" fontId="3" fillId="0" borderId="0" xfId="1" applyNumberFormat="1" applyFont="1" applyFill="1" applyBorder="1"/>
    <xf numFmtId="9" fontId="3" fillId="0" borderId="0" xfId="3" applyFont="1" applyFill="1"/>
    <xf numFmtId="9" fontId="3" fillId="0" borderId="0" xfId="0" applyNumberFormat="1" applyFont="1"/>
    <xf numFmtId="44" fontId="0" fillId="0" borderId="4" xfId="2" applyFont="1" applyFill="1" applyBorder="1"/>
    <xf numFmtId="164" fontId="3" fillId="0" borderId="3" xfId="2" applyNumberFormat="1" applyFont="1" applyFill="1" applyBorder="1"/>
    <xf numFmtId="171" fontId="0" fillId="0" borderId="0" xfId="0" applyNumberFormat="1"/>
    <xf numFmtId="0" fontId="0" fillId="0" borderId="0" xfId="0" applyAlignment="1">
      <alignment horizontal="center"/>
    </xf>
    <xf numFmtId="165" fontId="0" fillId="2" borderId="7" xfId="1" applyNumberFormat="1" applyFont="1" applyFill="1" applyBorder="1"/>
    <xf numFmtId="165" fontId="11" fillId="0" borderId="0" xfId="1" applyNumberFormat="1" applyFont="1" applyFill="1"/>
    <xf numFmtId="0" fontId="11" fillId="0" borderId="0" xfId="0" applyFont="1" applyFill="1"/>
    <xf numFmtId="0" fontId="0" fillId="0" borderId="0" xfId="0" quotePrefix="1" applyFill="1" applyAlignment="1">
      <alignment horizontal="left" vertical="top"/>
    </xf>
    <xf numFmtId="0" fontId="0" fillId="0" borderId="0" xfId="0" quotePrefix="1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6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0" borderId="0" xfId="0" quotePrefix="1" applyFill="1" applyAlignment="1">
      <alignment horizontal="center"/>
    </xf>
    <xf numFmtId="6" fontId="0" fillId="0" borderId="1" xfId="0" applyNumberForma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165" fontId="0" fillId="0" borderId="0" xfId="0" applyNumberFormat="1" applyFill="1"/>
    <xf numFmtId="0" fontId="0" fillId="0" borderId="0" xfId="0" quotePrefix="1"/>
    <xf numFmtId="0" fontId="0" fillId="0" borderId="0" xfId="0" applyFill="1"/>
    <xf numFmtId="165" fontId="11" fillId="0" borderId="0" xfId="1" applyNumberFormat="1" applyFont="1" applyFill="1" applyAlignment="1">
      <alignment horizontal="center"/>
    </xf>
    <xf numFmtId="0" fontId="3" fillId="0" borderId="0" xfId="0" applyFont="1" applyFill="1"/>
    <xf numFmtId="0" fontId="4" fillId="0" borderId="0" xfId="0" applyFont="1" applyFill="1"/>
    <xf numFmtId="0" fontId="3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 wrapText="1"/>
    </xf>
    <xf numFmtId="0" fontId="3" fillId="0" borderId="2" xfId="0" applyFont="1" applyFill="1" applyBorder="1"/>
    <xf numFmtId="164" fontId="3" fillId="0" borderId="2" xfId="2" applyNumberFormat="1" applyFont="1" applyFill="1" applyBorder="1"/>
    <xf numFmtId="0" fontId="3" fillId="0" borderId="3" xfId="0" applyFont="1" applyFill="1" applyBorder="1"/>
    <xf numFmtId="0" fontId="0" fillId="0" borderId="1" xfId="2" applyNumberFormat="1" applyFont="1" applyFill="1" applyBorder="1" applyAlignment="1">
      <alignment horizontal="center"/>
    </xf>
    <xf numFmtId="165" fontId="7" fillId="0" borderId="0" xfId="1" applyNumberFormat="1" applyFont="1" applyFill="1"/>
    <xf numFmtId="0" fontId="3" fillId="0" borderId="6" xfId="0" applyFont="1" applyBorder="1" applyAlignment="1">
      <alignment horizontal="center"/>
    </xf>
    <xf numFmtId="0" fontId="3" fillId="3" borderId="6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1113790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Katrina Dimatulac" id="{7DEE66FD-E054-49C6-9A41-99E76898F28B}" userId="S::katrina_Dimatulac@newflyer.com::17b493e0-72d1-4493-a550-ede5785e493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V22" dT="2024-11-06T17:08:22.15" personId="{7DEE66FD-E054-49C6-9A41-99E76898F28B}" id="{DBB81265-C526-45CC-BB89-DCEFA32FA5D4}">
    <text>Adjustment on Q1 as confirmed with Hemen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sheetPr codeName="Sheet1"/>
  <dimension ref="A13:J36"/>
  <sheetViews>
    <sheetView showGridLines="0" zoomScale="51" workbookViewId="0">
      <selection activeCell="A24" sqref="A24"/>
    </sheetView>
  </sheetViews>
  <sheetFormatPr defaultColWidth="9.1796875" defaultRowHeight="14.5" x14ac:dyDescent="0.35"/>
  <cols>
    <col min="1" max="1" width="198.453125" style="75" customWidth="1"/>
    <col min="2" max="16384" width="9.1796875" style="75"/>
  </cols>
  <sheetData>
    <row r="13" spans="1:10" ht="92" x14ac:dyDescent="2">
      <c r="A13" s="76"/>
    </row>
    <row r="14" spans="1:10" ht="92" x14ac:dyDescent="2">
      <c r="A14" s="77" t="s">
        <v>0</v>
      </c>
      <c r="J14" s="75" t="s">
        <v>1</v>
      </c>
    </row>
    <row r="15" spans="1:10" ht="92" x14ac:dyDescent="2">
      <c r="A15" s="77" t="s">
        <v>2</v>
      </c>
    </row>
    <row r="36" spans="1:1" x14ac:dyDescent="0.35">
      <c r="A36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sheetPr codeName="Sheet11">
    <tabColor rgb="FF92D050"/>
  </sheetPr>
  <dimension ref="A1:XEW42"/>
  <sheetViews>
    <sheetView showGridLines="0" zoomScaleNormal="100" workbookViewId="0">
      <pane xSplit="1" ySplit="5" topLeftCell="V17" activePane="bottomRight" state="frozen"/>
      <selection pane="topRight" activeCell="F41" sqref="F41"/>
      <selection pane="bottomLeft" activeCell="F41" sqref="F41"/>
      <selection pane="bottomRight" activeCell="AC5" sqref="AC5"/>
    </sheetView>
  </sheetViews>
  <sheetFormatPr defaultRowHeight="14.5" x14ac:dyDescent="0.35"/>
  <cols>
    <col min="1" max="1" width="51.1796875" customWidth="1"/>
    <col min="2" max="10" width="11" customWidth="1"/>
    <col min="11" max="11" width="12" customWidth="1"/>
    <col min="12" max="17" width="11" customWidth="1"/>
    <col min="18" max="18" width="11.81640625" customWidth="1"/>
    <col min="19" max="22" width="11" customWidth="1"/>
    <col min="23" max="23" width="10" customWidth="1"/>
    <col min="24" max="25" width="10" bestFit="1" customWidth="1"/>
    <col min="26" max="27" width="10.1796875" bestFit="1" customWidth="1"/>
    <col min="28" max="28" width="9.54296875" bestFit="1" customWidth="1"/>
    <col min="29" max="29" width="10" bestFit="1" customWidth="1"/>
  </cols>
  <sheetData>
    <row r="1" spans="1:30 16377:16377" ht="18.5" x14ac:dyDescent="0.45">
      <c r="A1" s="2" t="s">
        <v>3</v>
      </c>
      <c r="T1" s="49"/>
    </row>
    <row r="2" spans="1:30 16377:16377" x14ac:dyDescent="0.35">
      <c r="A2" s="6" t="s">
        <v>133</v>
      </c>
      <c r="T2" s="48"/>
    </row>
    <row r="3" spans="1:30 16377:16377" x14ac:dyDescent="0.35">
      <c r="A3" t="s">
        <v>71</v>
      </c>
      <c r="I3" s="49"/>
      <c r="J3" s="49"/>
      <c r="T3" s="289"/>
    </row>
    <row r="4" spans="1:30 16377:16377" x14ac:dyDescent="0.35">
      <c r="I4" s="11"/>
      <c r="Q4" s="315" t="s">
        <v>54</v>
      </c>
      <c r="R4" s="315"/>
      <c r="S4" s="315"/>
      <c r="T4" s="315"/>
      <c r="V4" s="289"/>
      <c r="W4" s="289"/>
      <c r="X4" s="289"/>
      <c r="Y4" s="289"/>
      <c r="Z4" s="303"/>
      <c r="AA4" s="289"/>
      <c r="AB4" s="289"/>
      <c r="AC4" s="289"/>
      <c r="AD4" s="303"/>
    </row>
    <row r="5" spans="1:30 16377:16377" x14ac:dyDescent="0.35">
      <c r="B5" s="52" t="s">
        <v>7</v>
      </c>
      <c r="C5" s="52" t="s">
        <v>8</v>
      </c>
      <c r="D5" s="52" t="s">
        <v>9</v>
      </c>
      <c r="E5" s="52" t="s">
        <v>10</v>
      </c>
      <c r="F5" s="54" t="s">
        <v>11</v>
      </c>
      <c r="G5" s="52" t="s">
        <v>12</v>
      </c>
      <c r="H5" s="52" t="s">
        <v>13</v>
      </c>
      <c r="I5" s="52" t="s">
        <v>14</v>
      </c>
      <c r="J5" s="52" t="s">
        <v>15</v>
      </c>
      <c r="K5" s="54" t="s">
        <v>16</v>
      </c>
      <c r="L5" s="52" t="s">
        <v>17</v>
      </c>
      <c r="M5" s="52" t="s">
        <v>18</v>
      </c>
      <c r="N5" s="52" t="s">
        <v>19</v>
      </c>
      <c r="O5" s="52" t="s">
        <v>20</v>
      </c>
      <c r="P5" s="54" t="s">
        <v>21</v>
      </c>
      <c r="Q5" s="52" t="s">
        <v>22</v>
      </c>
      <c r="R5" s="52" t="s">
        <v>23</v>
      </c>
      <c r="S5" s="52" t="s">
        <v>24</v>
      </c>
      <c r="T5" s="52" t="s">
        <v>25</v>
      </c>
      <c r="U5" s="54" t="s">
        <v>26</v>
      </c>
      <c r="V5" s="213" t="s">
        <v>27</v>
      </c>
      <c r="W5" s="213" t="s">
        <v>28</v>
      </c>
      <c r="X5" s="213" t="s">
        <v>29</v>
      </c>
      <c r="Y5" s="213" t="s">
        <v>30</v>
      </c>
      <c r="Z5" s="54" t="s">
        <v>31</v>
      </c>
      <c r="AA5" s="213" t="s">
        <v>32</v>
      </c>
      <c r="AB5" s="213" t="s">
        <v>33</v>
      </c>
      <c r="AC5" s="213" t="s">
        <v>2</v>
      </c>
      <c r="XEW5" s="213"/>
    </row>
    <row r="6" spans="1:30 16377:16377" x14ac:dyDescent="0.35">
      <c r="A6" t="s">
        <v>134</v>
      </c>
      <c r="B6" s="11">
        <v>-7151</v>
      </c>
      <c r="C6" s="11">
        <v>-30444</v>
      </c>
      <c r="D6" s="11">
        <v>-27558</v>
      </c>
      <c r="E6" s="11">
        <v>163761</v>
      </c>
      <c r="F6" s="42">
        <v>98608</v>
      </c>
      <c r="G6" s="71">
        <v>-16383</v>
      </c>
      <c r="H6" s="71">
        <v>-3482</v>
      </c>
      <c r="I6" s="71">
        <v>-2179</v>
      </c>
      <c r="J6" s="71">
        <v>88105</v>
      </c>
      <c r="K6" s="42">
        <v>66061</v>
      </c>
      <c r="L6" s="11">
        <v>-87665</v>
      </c>
      <c r="M6" s="11">
        <v>91139</v>
      </c>
      <c r="N6" s="11">
        <v>-38487</v>
      </c>
      <c r="O6" s="11">
        <v>150246</v>
      </c>
      <c r="P6" s="42">
        <v>115230</v>
      </c>
      <c r="Q6" s="211">
        <v>-132547</v>
      </c>
      <c r="R6" s="211">
        <v>8440</v>
      </c>
      <c r="S6" s="211">
        <v>-118966</v>
      </c>
      <c r="T6" s="211">
        <v>1506</v>
      </c>
      <c r="U6" s="42">
        <v>-241567</v>
      </c>
      <c r="V6" s="71">
        <v>-66379</v>
      </c>
      <c r="W6" s="211">
        <v>-13775</v>
      </c>
      <c r="X6" s="211">
        <v>-38785</v>
      </c>
      <c r="Y6" s="211">
        <v>55126</v>
      </c>
      <c r="Z6" s="42">
        <v>-63813</v>
      </c>
      <c r="AA6" s="71">
        <v>13355</v>
      </c>
      <c r="AB6" s="211">
        <v>29733</v>
      </c>
      <c r="AC6" s="211">
        <v>-45240</v>
      </c>
    </row>
    <row r="7" spans="1:30 16377:16377" x14ac:dyDescent="0.35">
      <c r="A7" s="27" t="s">
        <v>135</v>
      </c>
      <c r="B7" s="14">
        <v>54857</v>
      </c>
      <c r="C7" s="14">
        <v>64049</v>
      </c>
      <c r="D7" s="14">
        <v>57800</v>
      </c>
      <c r="E7" s="14">
        <v>-85382</v>
      </c>
      <c r="F7" s="43">
        <v>91324</v>
      </c>
      <c r="G7" s="14">
        <v>46209</v>
      </c>
      <c r="H7" s="14">
        <v>-55644</v>
      </c>
      <c r="I7" s="14">
        <v>-9136</v>
      </c>
      <c r="J7" s="14">
        <v>-50191</v>
      </c>
      <c r="K7" s="43">
        <v>-68762</v>
      </c>
      <c r="L7" s="14">
        <v>114223</v>
      </c>
      <c r="M7" s="14">
        <v>-61841</v>
      </c>
      <c r="N7" s="14">
        <v>41429</v>
      </c>
      <c r="O7" s="14">
        <v>-139640</v>
      </c>
      <c r="P7" s="43">
        <v>-45824</v>
      </c>
      <c r="Q7" s="90">
        <v>101209</v>
      </c>
      <c r="R7" s="90">
        <v>-60802</v>
      </c>
      <c r="S7" s="209">
        <v>90659</v>
      </c>
      <c r="T7" s="209">
        <v>-33785</v>
      </c>
      <c r="U7" s="43">
        <v>97281</v>
      </c>
      <c r="V7" s="90">
        <v>41744</v>
      </c>
      <c r="W7" s="209">
        <v>11284</v>
      </c>
      <c r="X7" s="209">
        <v>11105</v>
      </c>
      <c r="Y7" s="209">
        <v>-19171</v>
      </c>
      <c r="Z7" s="43">
        <v>44962</v>
      </c>
      <c r="AA7" s="90">
        <v>-9573</v>
      </c>
      <c r="AB7" s="209">
        <v>22111</v>
      </c>
      <c r="AC7" s="209">
        <v>35445</v>
      </c>
    </row>
    <row r="8" spans="1:30 16377:16377" x14ac:dyDescent="0.35">
      <c r="A8" s="27" t="s">
        <v>136</v>
      </c>
      <c r="B8" s="14">
        <v>8347</v>
      </c>
      <c r="C8" s="14">
        <v>10274</v>
      </c>
      <c r="D8" s="14">
        <v>13608</v>
      </c>
      <c r="E8" s="14">
        <v>15447</v>
      </c>
      <c r="F8" s="43">
        <v>47676</v>
      </c>
      <c r="G8" s="14">
        <v>15706</v>
      </c>
      <c r="H8" s="14">
        <v>15005</v>
      </c>
      <c r="I8" s="14">
        <v>16683</v>
      </c>
      <c r="J8" s="14">
        <v>15913</v>
      </c>
      <c r="K8" s="43">
        <v>63307</v>
      </c>
      <c r="L8" s="14">
        <v>18654</v>
      </c>
      <c r="M8" s="14">
        <v>14697</v>
      </c>
      <c r="N8" s="14">
        <v>13619</v>
      </c>
      <c r="O8" s="14">
        <v>17254</v>
      </c>
      <c r="P8" s="43">
        <v>64224</v>
      </c>
      <c r="Q8" s="90">
        <v>14536</v>
      </c>
      <c r="R8" s="90">
        <v>12959</v>
      </c>
      <c r="S8" s="209">
        <v>15388</v>
      </c>
      <c r="T8" s="209">
        <v>15465</v>
      </c>
      <c r="U8" s="43">
        <v>58348</v>
      </c>
      <c r="V8" s="90">
        <v>29246</v>
      </c>
      <c r="W8" s="209">
        <v>27957</v>
      </c>
      <c r="X8" s="209">
        <v>33076</v>
      </c>
      <c r="Y8" s="209">
        <v>19110</v>
      </c>
      <c r="Z8" s="43">
        <v>109389</v>
      </c>
      <c r="AA8" s="90">
        <v>33181</v>
      </c>
      <c r="AB8" s="209">
        <v>11919</v>
      </c>
      <c r="AC8" s="209">
        <v>45824</v>
      </c>
    </row>
    <row r="9" spans="1:30 16377:16377" x14ac:dyDescent="0.35">
      <c r="A9" s="27" t="s">
        <v>109</v>
      </c>
      <c r="B9" s="14">
        <v>-8489</v>
      </c>
      <c r="C9" s="14">
        <v>-12072</v>
      </c>
      <c r="D9" s="14">
        <v>-14354</v>
      </c>
      <c r="E9" s="14">
        <v>-15631</v>
      </c>
      <c r="F9" s="43">
        <v>-50546</v>
      </c>
      <c r="G9" s="14">
        <v>-14431</v>
      </c>
      <c r="H9" s="14">
        <v>-14834</v>
      </c>
      <c r="I9" s="14">
        <v>-17339</v>
      </c>
      <c r="J9" s="14">
        <v>-15231</v>
      </c>
      <c r="K9" s="43">
        <v>-61835</v>
      </c>
      <c r="L9" s="14">
        <v>-16678</v>
      </c>
      <c r="M9" s="14">
        <v>-16518</v>
      </c>
      <c r="N9" s="14">
        <v>-17127</v>
      </c>
      <c r="O9" s="14">
        <v>-20108</v>
      </c>
      <c r="P9" s="43">
        <v>-70432</v>
      </c>
      <c r="Q9" s="90">
        <v>-16301</v>
      </c>
      <c r="R9" s="90">
        <v>-18570</v>
      </c>
      <c r="S9" s="209">
        <v>-18792</v>
      </c>
      <c r="T9" s="209">
        <v>-24187</v>
      </c>
      <c r="U9" s="43">
        <v>-77850</v>
      </c>
      <c r="V9" s="90">
        <v>-25920</v>
      </c>
      <c r="W9" s="209">
        <v>-30112</v>
      </c>
      <c r="X9" s="209">
        <v>-36390</v>
      </c>
      <c r="Y9" s="209">
        <v>-31906</v>
      </c>
      <c r="Z9" s="43">
        <v>-124328</v>
      </c>
      <c r="AA9" s="90">
        <v>-33550</v>
      </c>
      <c r="AB9" s="209">
        <v>-29611</v>
      </c>
      <c r="AC9" s="209">
        <v>-30837</v>
      </c>
    </row>
    <row r="10" spans="1:30 16377:16377" x14ac:dyDescent="0.35">
      <c r="A10" s="27" t="s">
        <v>137</v>
      </c>
      <c r="B10" s="14">
        <v>4322</v>
      </c>
      <c r="C10" s="14">
        <v>15069</v>
      </c>
      <c r="D10" s="14">
        <v>13548</v>
      </c>
      <c r="E10" s="14">
        <v>7228</v>
      </c>
      <c r="F10" s="43">
        <v>40167</v>
      </c>
      <c r="G10" s="14">
        <v>11901</v>
      </c>
      <c r="H10" s="14">
        <v>547</v>
      </c>
      <c r="I10" s="14">
        <v>10121</v>
      </c>
      <c r="J10" s="14">
        <v>4124</v>
      </c>
      <c r="K10" s="43">
        <v>26693</v>
      </c>
      <c r="L10" s="14">
        <v>9131</v>
      </c>
      <c r="M10" s="14">
        <v>6430</v>
      </c>
      <c r="N10" s="14">
        <v>6987</v>
      </c>
      <c r="O10" s="14">
        <v>-2998</v>
      </c>
      <c r="P10" s="43">
        <v>19550</v>
      </c>
      <c r="Q10" s="90">
        <v>-884</v>
      </c>
      <c r="R10" s="90">
        <v>2974</v>
      </c>
      <c r="S10" s="209">
        <v>-6556</v>
      </c>
      <c r="T10" s="209">
        <v>3044</v>
      </c>
      <c r="U10" s="43">
        <v>-1422</v>
      </c>
      <c r="V10" s="90">
        <v>-1367</v>
      </c>
      <c r="W10" s="209">
        <v>-19509</v>
      </c>
      <c r="X10" s="209">
        <v>-21</v>
      </c>
      <c r="Y10" s="209">
        <v>-8407</v>
      </c>
      <c r="Z10" s="43">
        <v>-29304</v>
      </c>
      <c r="AA10" s="90">
        <v>-3005</v>
      </c>
      <c r="AB10" s="209">
        <v>-6519</v>
      </c>
      <c r="AC10" s="209">
        <v>9788</v>
      </c>
    </row>
    <row r="11" spans="1:30 16377:16377" x14ac:dyDescent="0.35">
      <c r="A11" s="27" t="s">
        <v>138</v>
      </c>
      <c r="B11" s="14">
        <v>-9577</v>
      </c>
      <c r="C11" s="14">
        <v>-13824</v>
      </c>
      <c r="D11" s="14">
        <v>-7094</v>
      </c>
      <c r="E11" s="14">
        <v>-30842</v>
      </c>
      <c r="F11" s="43">
        <v>-61339</v>
      </c>
      <c r="G11" s="14">
        <v>-16941</v>
      </c>
      <c r="H11" s="14">
        <v>4500</v>
      </c>
      <c r="I11" s="14">
        <v>-8406</v>
      </c>
      <c r="J11" s="14">
        <v>-5733</v>
      </c>
      <c r="K11" s="43">
        <v>-26580</v>
      </c>
      <c r="L11" s="14">
        <v>-12280</v>
      </c>
      <c r="M11" s="14">
        <v>-7818</v>
      </c>
      <c r="N11" s="14">
        <v>8185</v>
      </c>
      <c r="O11" s="14">
        <v>-10517</v>
      </c>
      <c r="P11" s="43">
        <v>-22430</v>
      </c>
      <c r="Q11" s="90">
        <v>2613</v>
      </c>
      <c r="R11" s="90">
        <v>2824</v>
      </c>
      <c r="S11" s="209">
        <v>-7184</v>
      </c>
      <c r="T11" s="209">
        <v>21556</v>
      </c>
      <c r="U11" s="43">
        <v>19809</v>
      </c>
      <c r="V11" s="90">
        <v>-973</v>
      </c>
      <c r="W11" s="209">
        <v>53</v>
      </c>
      <c r="X11" s="209">
        <v>-3012</v>
      </c>
      <c r="Y11" s="209">
        <v>15873</v>
      </c>
      <c r="Z11" s="43">
        <v>11941</v>
      </c>
      <c r="AA11" s="90">
        <v>-4998</v>
      </c>
      <c r="AB11" s="209">
        <v>-12157</v>
      </c>
      <c r="AC11" s="209">
        <v>-6206</v>
      </c>
    </row>
    <row r="12" spans="1:30 16377:16377" x14ac:dyDescent="0.35">
      <c r="A12" s="27" t="s">
        <v>139</v>
      </c>
      <c r="B12" s="14">
        <v>-2899</v>
      </c>
      <c r="C12" s="14">
        <v>-3544</v>
      </c>
      <c r="D12" s="14">
        <v>-4613</v>
      </c>
      <c r="E12" s="14">
        <v>-1400</v>
      </c>
      <c r="F12" s="43">
        <v>-12456</v>
      </c>
      <c r="G12" s="14">
        <v>-3074</v>
      </c>
      <c r="H12" s="14">
        <v>-4481</v>
      </c>
      <c r="I12" s="14">
        <v>-3503</v>
      </c>
      <c r="J12" s="14">
        <v>-7829</v>
      </c>
      <c r="K12" s="43">
        <v>-18887</v>
      </c>
      <c r="L12" s="14">
        <v>-7045</v>
      </c>
      <c r="M12" s="14">
        <v>-3296</v>
      </c>
      <c r="N12" s="14">
        <v>-5645</v>
      </c>
      <c r="O12" s="14">
        <v>-2206</v>
      </c>
      <c r="P12" s="43">
        <v>-18192</v>
      </c>
      <c r="Q12" s="90">
        <v>-4842</v>
      </c>
      <c r="R12" s="90">
        <v>-6029</v>
      </c>
      <c r="S12" s="209">
        <v>-8017</v>
      </c>
      <c r="T12" s="209">
        <v>-5647</v>
      </c>
      <c r="U12" s="43">
        <v>-24535</v>
      </c>
      <c r="V12" s="90">
        <v>-5078</v>
      </c>
      <c r="W12" s="209">
        <v>-5283</v>
      </c>
      <c r="X12" s="209">
        <v>-4046</v>
      </c>
      <c r="Y12" s="209">
        <v>-7305</v>
      </c>
      <c r="Z12" s="43">
        <v>-21712</v>
      </c>
      <c r="AA12" s="90">
        <v>-6509</v>
      </c>
      <c r="AB12" s="209">
        <v>-6002</v>
      </c>
      <c r="AC12" s="209">
        <v>-3867</v>
      </c>
    </row>
    <row r="13" spans="1:30 16377:16377" x14ac:dyDescent="0.35">
      <c r="A13" s="27" t="s">
        <v>81</v>
      </c>
      <c r="B13" s="14">
        <v>-7010</v>
      </c>
      <c r="C13" s="14">
        <v>-10248</v>
      </c>
      <c r="D13" s="14">
        <v>-13349</v>
      </c>
      <c r="E13" s="14">
        <v>-6968</v>
      </c>
      <c r="F13" s="43">
        <v>-37575</v>
      </c>
      <c r="G13" s="14">
        <v>-7573</v>
      </c>
      <c r="H13" s="14">
        <v>-4056</v>
      </c>
      <c r="I13" s="14">
        <v>-4627</v>
      </c>
      <c r="J13" s="14">
        <v>-9447</v>
      </c>
      <c r="K13" s="43">
        <v>-25703</v>
      </c>
      <c r="L13" s="14">
        <v>-5699</v>
      </c>
      <c r="M13" s="14">
        <v>-9558</v>
      </c>
      <c r="N13" s="14">
        <v>-5309</v>
      </c>
      <c r="O13" s="14">
        <v>-12948</v>
      </c>
      <c r="P13" s="43">
        <v>-33514</v>
      </c>
      <c r="Q13" s="90">
        <v>-6208</v>
      </c>
      <c r="R13" s="90">
        <v>-4232</v>
      </c>
      <c r="S13" s="209">
        <v>-6199</v>
      </c>
      <c r="T13" s="209">
        <v>-4732</v>
      </c>
      <c r="U13" s="43">
        <v>-21371</v>
      </c>
      <c r="V13" s="90">
        <v>-2987</v>
      </c>
      <c r="W13" s="209">
        <v>-5089</v>
      </c>
      <c r="X13" s="209">
        <v>-8516</v>
      </c>
      <c r="Y13" s="209">
        <v>-10122</v>
      </c>
      <c r="Z13" s="43">
        <v>-26714</v>
      </c>
      <c r="AA13" s="90">
        <v>-8212</v>
      </c>
      <c r="AB13" s="209">
        <v>-6271</v>
      </c>
      <c r="AC13" s="209">
        <v>-7309</v>
      </c>
    </row>
    <row r="14" spans="1:30 16377:16377" x14ac:dyDescent="0.35">
      <c r="A14" s="27" t="s">
        <v>140</v>
      </c>
      <c r="B14" s="14">
        <v>0</v>
      </c>
      <c r="C14" s="14">
        <v>0</v>
      </c>
      <c r="D14" s="14">
        <v>0</v>
      </c>
      <c r="E14" s="14">
        <v>0</v>
      </c>
      <c r="F14" s="43">
        <v>0</v>
      </c>
      <c r="G14" s="14"/>
      <c r="H14" s="14"/>
      <c r="I14" s="14">
        <v>0</v>
      </c>
      <c r="J14" s="14">
        <v>-29</v>
      </c>
      <c r="K14" s="43">
        <v>-29</v>
      </c>
      <c r="L14" s="14">
        <v>0</v>
      </c>
      <c r="M14" s="14">
        <v>-604</v>
      </c>
      <c r="N14" s="14">
        <v>-256</v>
      </c>
      <c r="O14" s="14">
        <v>-1888</v>
      </c>
      <c r="P14" s="43">
        <v>-2748</v>
      </c>
      <c r="Q14" s="90">
        <v>-1315</v>
      </c>
      <c r="R14" s="90">
        <v>-2214</v>
      </c>
      <c r="S14" s="209">
        <v>-2947</v>
      </c>
      <c r="T14" s="209">
        <v>-3736</v>
      </c>
      <c r="U14" s="43">
        <v>-10212</v>
      </c>
      <c r="V14" s="90">
        <v>-1461</v>
      </c>
      <c r="W14" s="209">
        <v>-2583</v>
      </c>
      <c r="X14" s="209">
        <v>-3402</v>
      </c>
      <c r="Y14" s="209">
        <v>-2828</v>
      </c>
      <c r="Z14" s="43">
        <v>-10274</v>
      </c>
      <c r="AA14" s="90">
        <v>-2856</v>
      </c>
      <c r="AB14" s="209">
        <v>-4375</v>
      </c>
      <c r="AC14" s="209">
        <v>-3097</v>
      </c>
    </row>
    <row r="15" spans="1:30 16377:16377" x14ac:dyDescent="0.35">
      <c r="A15" s="27" t="s">
        <v>141</v>
      </c>
      <c r="B15" s="14">
        <v>28</v>
      </c>
      <c r="C15" s="14">
        <v>0</v>
      </c>
      <c r="D15" s="14">
        <v>146</v>
      </c>
      <c r="E15" s="14">
        <v>0</v>
      </c>
      <c r="F15" s="43">
        <v>174</v>
      </c>
      <c r="G15" s="14">
        <v>100</v>
      </c>
      <c r="H15" s="14">
        <v>50</v>
      </c>
      <c r="I15" s="14">
        <v>356</v>
      </c>
      <c r="J15" s="14">
        <v>2259</v>
      </c>
      <c r="K15" s="43">
        <v>2765</v>
      </c>
      <c r="L15" s="14">
        <v>2314</v>
      </c>
      <c r="M15" s="14">
        <v>704</v>
      </c>
      <c r="N15" s="14">
        <v>515</v>
      </c>
      <c r="O15" s="14">
        <v>2649</v>
      </c>
      <c r="P15" s="43">
        <v>6182</v>
      </c>
      <c r="Q15" s="90">
        <v>1085</v>
      </c>
      <c r="R15" s="90">
        <v>228</v>
      </c>
      <c r="S15" s="209">
        <v>360</v>
      </c>
      <c r="T15" s="209">
        <v>14</v>
      </c>
      <c r="U15" s="43">
        <v>1687</v>
      </c>
      <c r="V15" s="90">
        <v>139</v>
      </c>
      <c r="W15" s="209">
        <v>66</v>
      </c>
      <c r="X15" s="209">
        <v>1045</v>
      </c>
      <c r="Y15" s="209">
        <v>519</v>
      </c>
      <c r="Z15" s="43">
        <v>1769</v>
      </c>
      <c r="AA15" s="90">
        <v>720</v>
      </c>
      <c r="AB15" s="209">
        <v>137</v>
      </c>
      <c r="AC15" s="209">
        <v>66</v>
      </c>
    </row>
    <row r="16" spans="1:30 16377:16377" x14ac:dyDescent="0.35">
      <c r="A16" s="27" t="s">
        <v>116</v>
      </c>
      <c r="B16" s="14">
        <v>5</v>
      </c>
      <c r="C16" s="14">
        <v>13338</v>
      </c>
      <c r="D16" s="14">
        <v>342</v>
      </c>
      <c r="E16" s="14">
        <v>-616</v>
      </c>
      <c r="F16" s="43">
        <v>13069</v>
      </c>
      <c r="G16" s="14">
        <v>0</v>
      </c>
      <c r="H16" s="14">
        <v>1231</v>
      </c>
      <c r="I16" s="14">
        <v>0</v>
      </c>
      <c r="J16" s="14">
        <v>165</v>
      </c>
      <c r="K16" s="43">
        <v>1396</v>
      </c>
      <c r="L16" s="14">
        <v>0</v>
      </c>
      <c r="M16" s="14">
        <v>0</v>
      </c>
      <c r="N16" s="14">
        <v>0</v>
      </c>
      <c r="O16" s="14">
        <v>-106</v>
      </c>
      <c r="P16" s="43">
        <v>-106</v>
      </c>
      <c r="Q16" s="90">
        <v>0</v>
      </c>
      <c r="R16" s="90">
        <v>0</v>
      </c>
      <c r="S16" s="212"/>
      <c r="T16" s="209">
        <v>0</v>
      </c>
      <c r="U16" s="43">
        <v>0</v>
      </c>
      <c r="V16" s="90">
        <v>0</v>
      </c>
      <c r="W16" s="209">
        <v>0</v>
      </c>
      <c r="X16" s="209">
        <v>0</v>
      </c>
      <c r="Y16" s="209">
        <v>0</v>
      </c>
      <c r="Z16" s="43">
        <v>0</v>
      </c>
      <c r="AA16" s="90">
        <v>0</v>
      </c>
      <c r="AB16" s="209">
        <v>0</v>
      </c>
      <c r="AC16" s="209">
        <v>0</v>
      </c>
    </row>
    <row r="17" spans="1:29" ht="29" x14ac:dyDescent="0.35">
      <c r="A17" s="64" t="s">
        <v>118</v>
      </c>
      <c r="B17" s="14">
        <v>0</v>
      </c>
      <c r="C17" s="14">
        <v>8690</v>
      </c>
      <c r="D17" s="14">
        <v>20158</v>
      </c>
      <c r="E17" s="14">
        <v>2156</v>
      </c>
      <c r="F17" s="43">
        <v>31004</v>
      </c>
      <c r="G17" s="14">
        <v>0</v>
      </c>
      <c r="H17" s="14">
        <v>0</v>
      </c>
      <c r="I17" s="14">
        <v>0</v>
      </c>
      <c r="J17" s="14">
        <v>0</v>
      </c>
      <c r="K17" s="43">
        <v>0</v>
      </c>
      <c r="L17" s="14">
        <v>0</v>
      </c>
      <c r="M17" s="14">
        <v>0</v>
      </c>
      <c r="N17" s="14">
        <v>0</v>
      </c>
      <c r="O17" s="14">
        <v>0</v>
      </c>
      <c r="P17" s="43">
        <v>0</v>
      </c>
      <c r="Q17" s="14">
        <v>0</v>
      </c>
      <c r="R17" s="90">
        <v>0</v>
      </c>
      <c r="S17" s="209">
        <v>0</v>
      </c>
      <c r="T17" s="209">
        <v>0</v>
      </c>
      <c r="U17" s="43">
        <v>0</v>
      </c>
      <c r="V17" s="90">
        <v>0</v>
      </c>
      <c r="W17" s="209">
        <v>0</v>
      </c>
      <c r="X17" s="209">
        <v>0</v>
      </c>
      <c r="Y17" s="209">
        <v>0</v>
      </c>
      <c r="Z17" s="43">
        <v>0</v>
      </c>
      <c r="AA17" s="90">
        <v>0</v>
      </c>
      <c r="AB17" s="209">
        <v>0</v>
      </c>
      <c r="AC17" s="209">
        <v>0</v>
      </c>
    </row>
    <row r="18" spans="1:29" x14ac:dyDescent="0.35">
      <c r="A18" s="27" t="s">
        <v>142</v>
      </c>
      <c r="B18" s="14">
        <v>1405</v>
      </c>
      <c r="C18" s="14">
        <v>1744</v>
      </c>
      <c r="D18" s="14">
        <v>3022</v>
      </c>
      <c r="E18" s="14">
        <v>1969</v>
      </c>
      <c r="F18" s="43">
        <v>8140</v>
      </c>
      <c r="G18" s="14">
        <v>1520</v>
      </c>
      <c r="H18" s="14">
        <v>1522</v>
      </c>
      <c r="I18" s="14">
        <v>1347</v>
      </c>
      <c r="J18" s="14">
        <v>1118</v>
      </c>
      <c r="K18" s="43">
        <v>5507</v>
      </c>
      <c r="L18" s="14">
        <v>1049</v>
      </c>
      <c r="M18" s="14">
        <v>388</v>
      </c>
      <c r="N18" s="14">
        <v>625</v>
      </c>
      <c r="O18" s="14">
        <v>1590</v>
      </c>
      <c r="P18" s="43">
        <v>3652</v>
      </c>
      <c r="Q18" s="14">
        <v>1035</v>
      </c>
      <c r="R18" s="90">
        <v>1261</v>
      </c>
      <c r="S18" s="209">
        <v>2270</v>
      </c>
      <c r="T18" s="209">
        <v>-301</v>
      </c>
      <c r="U18" s="43">
        <v>4265</v>
      </c>
      <c r="V18" s="90">
        <v>817</v>
      </c>
      <c r="W18" s="209">
        <v>454</v>
      </c>
      <c r="X18" s="209">
        <v>996</v>
      </c>
      <c r="Y18" s="209">
        <v>918</v>
      </c>
      <c r="Z18" s="43">
        <v>3185</v>
      </c>
      <c r="AA18" s="90">
        <v>826</v>
      </c>
      <c r="AB18" s="209">
        <v>674</v>
      </c>
      <c r="AC18" s="209">
        <v>975</v>
      </c>
    </row>
    <row r="19" spans="1:29" x14ac:dyDescent="0.35">
      <c r="A19" s="27" t="s">
        <v>143</v>
      </c>
      <c r="B19" s="14">
        <v>-1472</v>
      </c>
      <c r="C19" s="14">
        <v>-1511</v>
      </c>
      <c r="D19" s="14">
        <v>-1544</v>
      </c>
      <c r="E19" s="14">
        <v>-1322</v>
      </c>
      <c r="F19" s="43">
        <v>-5849</v>
      </c>
      <c r="G19" s="14">
        <v>-1491</v>
      </c>
      <c r="H19" s="14">
        <v>-1522</v>
      </c>
      <c r="I19" s="14">
        <v>-1538</v>
      </c>
      <c r="J19" s="14">
        <v>-756</v>
      </c>
      <c r="K19" s="43">
        <v>-5307</v>
      </c>
      <c r="L19" s="14">
        <v>-1875</v>
      </c>
      <c r="M19" s="14">
        <v>-364</v>
      </c>
      <c r="N19" s="14">
        <v>-1111</v>
      </c>
      <c r="O19" s="14">
        <v>-3070</v>
      </c>
      <c r="P19" s="43">
        <v>-6420</v>
      </c>
      <c r="Q19" s="14">
        <v>-808</v>
      </c>
      <c r="R19" s="90">
        <v>-1746</v>
      </c>
      <c r="S19" s="209">
        <v>-1860</v>
      </c>
      <c r="T19" s="209">
        <v>917</v>
      </c>
      <c r="U19" s="43">
        <v>-3497</v>
      </c>
      <c r="V19" s="90">
        <v>-613</v>
      </c>
      <c r="W19" s="209">
        <v>-779</v>
      </c>
      <c r="X19" s="209">
        <v>-693</v>
      </c>
      <c r="Y19" s="209">
        <v>-694</v>
      </c>
      <c r="Z19" s="43">
        <v>-2779</v>
      </c>
      <c r="AA19" s="90">
        <v>-943</v>
      </c>
      <c r="AB19" s="209">
        <v>-649</v>
      </c>
      <c r="AC19" s="209">
        <v>-1237</v>
      </c>
    </row>
    <row r="20" spans="1:29" x14ac:dyDescent="0.35">
      <c r="A20" s="27" t="s">
        <v>144</v>
      </c>
      <c r="B20" s="14">
        <v>0</v>
      </c>
      <c r="C20" s="14">
        <v>0</v>
      </c>
      <c r="D20" s="14">
        <v>-1671</v>
      </c>
      <c r="E20" s="14">
        <v>70</v>
      </c>
      <c r="F20" s="43">
        <v>-1601</v>
      </c>
      <c r="G20" s="14">
        <v>-463</v>
      </c>
      <c r="H20" s="14">
        <v>48</v>
      </c>
      <c r="I20" s="14">
        <v>0</v>
      </c>
      <c r="J20" s="14">
        <v>7</v>
      </c>
      <c r="K20" s="43">
        <v>-408</v>
      </c>
      <c r="L20" s="14">
        <v>0</v>
      </c>
      <c r="M20" s="14">
        <v>0</v>
      </c>
      <c r="N20" s="14">
        <v>0</v>
      </c>
      <c r="O20" s="14">
        <v>0</v>
      </c>
      <c r="P20" s="43">
        <v>0</v>
      </c>
      <c r="Q20" s="14">
        <v>0</v>
      </c>
      <c r="R20" s="90">
        <v>7000</v>
      </c>
      <c r="S20" s="209">
        <v>0</v>
      </c>
      <c r="T20" s="209">
        <v>0</v>
      </c>
      <c r="U20" s="43">
        <v>7000</v>
      </c>
      <c r="V20" s="90">
        <v>0</v>
      </c>
      <c r="W20" s="209">
        <v>0</v>
      </c>
      <c r="X20" s="209">
        <v>0</v>
      </c>
      <c r="Y20" s="209">
        <v>-7000</v>
      </c>
      <c r="Z20" s="43">
        <v>-7000</v>
      </c>
      <c r="AA20" s="90">
        <v>0</v>
      </c>
      <c r="AB20" s="209">
        <v>0</v>
      </c>
      <c r="AC20" s="209">
        <v>0</v>
      </c>
    </row>
    <row r="21" spans="1:29" x14ac:dyDescent="0.35">
      <c r="A21" s="27" t="s">
        <v>122</v>
      </c>
      <c r="B21" s="14">
        <v>0</v>
      </c>
      <c r="C21" s="14">
        <v>0</v>
      </c>
      <c r="D21" s="14">
        <v>0</v>
      </c>
      <c r="E21" s="14">
        <v>0</v>
      </c>
      <c r="F21" s="43">
        <v>0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0</v>
      </c>
      <c r="N21" s="14">
        <v>0</v>
      </c>
      <c r="O21" s="14">
        <v>0</v>
      </c>
      <c r="P21" s="43">
        <v>0</v>
      </c>
      <c r="Q21" s="14">
        <v>0</v>
      </c>
      <c r="R21" s="90">
        <v>0</v>
      </c>
      <c r="S21" s="209">
        <v>2053</v>
      </c>
      <c r="T21" s="209">
        <v>1708</v>
      </c>
      <c r="U21" s="43">
        <v>3761</v>
      </c>
      <c r="V21" s="90">
        <v>1246</v>
      </c>
      <c r="W21" s="209">
        <v>480</v>
      </c>
      <c r="X21" s="209">
        <v>308</v>
      </c>
      <c r="Y21" s="209">
        <v>132</v>
      </c>
      <c r="Z21" s="43">
        <v>2166</v>
      </c>
      <c r="AA21" s="90">
        <v>0</v>
      </c>
      <c r="AB21" s="209">
        <v>0</v>
      </c>
      <c r="AC21" s="209">
        <v>0</v>
      </c>
    </row>
    <row r="22" spans="1:29" x14ac:dyDescent="0.35">
      <c r="A22" s="27" t="s">
        <v>145</v>
      </c>
      <c r="B22" s="14">
        <v>0</v>
      </c>
      <c r="C22" s="14">
        <v>0</v>
      </c>
      <c r="D22" s="14">
        <v>0</v>
      </c>
      <c r="E22" s="14">
        <v>0</v>
      </c>
      <c r="F22" s="43">
        <v>0</v>
      </c>
      <c r="G22" s="14">
        <v>0</v>
      </c>
      <c r="H22" s="14">
        <v>0</v>
      </c>
      <c r="I22" s="14">
        <v>0</v>
      </c>
      <c r="J22" s="14">
        <v>0</v>
      </c>
      <c r="K22" s="43">
        <v>0</v>
      </c>
      <c r="L22" s="14">
        <v>0</v>
      </c>
      <c r="M22" s="14">
        <v>0</v>
      </c>
      <c r="N22" s="14">
        <v>0</v>
      </c>
      <c r="O22" s="14">
        <v>0</v>
      </c>
      <c r="P22" s="43">
        <v>0</v>
      </c>
      <c r="R22" s="90">
        <v>-124</v>
      </c>
      <c r="S22" s="209">
        <v>-297</v>
      </c>
      <c r="T22" s="209">
        <v>-582</v>
      </c>
      <c r="U22" s="43">
        <v>-1003</v>
      </c>
      <c r="V22" s="90">
        <v>692</v>
      </c>
      <c r="W22" s="209">
        <v>229</v>
      </c>
      <c r="X22" s="209">
        <v>2844</v>
      </c>
      <c r="Y22" s="209">
        <v>0</v>
      </c>
      <c r="Z22" s="43">
        <v>3765</v>
      </c>
      <c r="AA22" s="90">
        <v>0</v>
      </c>
      <c r="AB22" s="209">
        <v>0</v>
      </c>
      <c r="AC22" s="209">
        <v>0</v>
      </c>
    </row>
    <row r="23" spans="1:29" x14ac:dyDescent="0.35">
      <c r="A23" s="27" t="s">
        <v>119</v>
      </c>
      <c r="B23" s="14">
        <v>-53</v>
      </c>
      <c r="C23" s="14">
        <v>430</v>
      </c>
      <c r="D23" s="14">
        <v>-800</v>
      </c>
      <c r="E23" s="14">
        <v>-203</v>
      </c>
      <c r="F23" s="43">
        <v>-626</v>
      </c>
      <c r="G23" s="14">
        <v>-940</v>
      </c>
      <c r="H23" s="14">
        <v>-529</v>
      </c>
      <c r="I23" s="14">
        <v>303</v>
      </c>
      <c r="J23" s="14">
        <v>641</v>
      </c>
      <c r="K23" s="43">
        <v>-525</v>
      </c>
      <c r="L23" s="14">
        <v>447</v>
      </c>
      <c r="M23" s="14">
        <v>91</v>
      </c>
      <c r="N23" s="14">
        <v>-653</v>
      </c>
      <c r="O23" s="14">
        <v>-597</v>
      </c>
      <c r="P23" s="43">
        <v>-712</v>
      </c>
      <c r="Q23" s="14">
        <v>-275</v>
      </c>
      <c r="R23" s="90">
        <v>0</v>
      </c>
      <c r="S23" s="209">
        <v>0</v>
      </c>
      <c r="T23" s="209">
        <v>0</v>
      </c>
      <c r="U23" s="43">
        <v>-275</v>
      </c>
      <c r="V23" s="90">
        <v>0</v>
      </c>
      <c r="W23" s="209">
        <v>0</v>
      </c>
      <c r="X23" s="209">
        <v>0</v>
      </c>
      <c r="Y23" s="209">
        <v>0</v>
      </c>
      <c r="Z23" s="43">
        <v>0</v>
      </c>
      <c r="AA23" s="90">
        <v>0</v>
      </c>
      <c r="AB23" s="209">
        <v>0</v>
      </c>
      <c r="AC23" s="209">
        <v>0</v>
      </c>
    </row>
    <row r="24" spans="1:29" x14ac:dyDescent="0.35">
      <c r="A24" s="27" t="s">
        <v>123</v>
      </c>
      <c r="B24" s="14">
        <v>0</v>
      </c>
      <c r="C24" s="14">
        <v>-4287</v>
      </c>
      <c r="D24" s="14">
        <v>0</v>
      </c>
      <c r="E24" s="14">
        <v>0</v>
      </c>
      <c r="F24" s="43">
        <v>-4287</v>
      </c>
      <c r="G24" s="14"/>
      <c r="H24" s="14"/>
      <c r="I24" s="14"/>
      <c r="J24" s="14"/>
      <c r="K24" s="43"/>
      <c r="L24" s="14"/>
      <c r="M24" s="14"/>
      <c r="N24" s="14"/>
      <c r="O24" s="14"/>
      <c r="P24" s="43"/>
      <c r="Q24" s="14"/>
      <c r="R24" s="90">
        <v>0</v>
      </c>
      <c r="S24" s="209">
        <v>0</v>
      </c>
      <c r="T24" s="209"/>
      <c r="U24" s="43">
        <v>0</v>
      </c>
      <c r="V24" s="90">
        <v>0</v>
      </c>
      <c r="W24" s="209">
        <v>0</v>
      </c>
      <c r="X24" s="209">
        <v>0</v>
      </c>
      <c r="Y24" s="209">
        <v>0</v>
      </c>
      <c r="Z24" s="43">
        <v>0</v>
      </c>
      <c r="AA24" s="90">
        <v>0</v>
      </c>
      <c r="AB24" s="209">
        <v>0</v>
      </c>
      <c r="AC24" s="209">
        <v>0</v>
      </c>
    </row>
    <row r="25" spans="1:29" x14ac:dyDescent="0.35">
      <c r="A25" s="27" t="s">
        <v>121</v>
      </c>
      <c r="B25" s="14">
        <v>0</v>
      </c>
      <c r="C25" s="14">
        <v>0</v>
      </c>
      <c r="D25" s="14">
        <v>0</v>
      </c>
      <c r="E25" s="14">
        <v>0</v>
      </c>
      <c r="F25" s="43">
        <v>0</v>
      </c>
      <c r="G25" s="14">
        <v>0</v>
      </c>
      <c r="H25" s="14">
        <v>0</v>
      </c>
      <c r="I25" s="14">
        <v>0</v>
      </c>
      <c r="J25" s="14">
        <v>0</v>
      </c>
      <c r="K25" s="43">
        <v>0</v>
      </c>
      <c r="L25" s="14">
        <v>0</v>
      </c>
      <c r="M25" s="14">
        <v>718</v>
      </c>
      <c r="N25" s="14">
        <v>0</v>
      </c>
      <c r="O25" s="14">
        <v>0</v>
      </c>
      <c r="P25" s="43">
        <v>718</v>
      </c>
      <c r="Q25" s="14">
        <v>411</v>
      </c>
      <c r="R25" s="90">
        <v>7913</v>
      </c>
      <c r="S25" s="209">
        <v>0</v>
      </c>
      <c r="T25" s="209">
        <v>164</v>
      </c>
      <c r="U25" s="43">
        <v>8488</v>
      </c>
      <c r="V25" s="90">
        <v>0</v>
      </c>
      <c r="W25" s="209">
        <v>0</v>
      </c>
      <c r="X25" s="209">
        <v>0</v>
      </c>
      <c r="Y25" s="209">
        <v>893</v>
      </c>
      <c r="Z25" s="43">
        <v>893</v>
      </c>
      <c r="AA25" s="90">
        <v>144</v>
      </c>
      <c r="AB25" s="209">
        <v>-28</v>
      </c>
      <c r="AC25" s="209">
        <v>0</v>
      </c>
    </row>
    <row r="26" spans="1:29" x14ac:dyDescent="0.35">
      <c r="A26" s="27" t="s">
        <v>126</v>
      </c>
      <c r="B26" s="14">
        <v>0</v>
      </c>
      <c r="C26" s="14">
        <v>0</v>
      </c>
      <c r="D26" s="14">
        <v>0</v>
      </c>
      <c r="E26" s="14">
        <v>0</v>
      </c>
      <c r="F26" s="43">
        <v>0</v>
      </c>
      <c r="G26" s="14">
        <v>0</v>
      </c>
      <c r="H26" s="14">
        <v>0</v>
      </c>
      <c r="I26" s="14">
        <v>0</v>
      </c>
      <c r="J26" s="14">
        <v>0</v>
      </c>
      <c r="K26" s="43">
        <v>0</v>
      </c>
      <c r="L26" s="14">
        <v>0</v>
      </c>
      <c r="M26" s="14">
        <v>0</v>
      </c>
      <c r="N26" s="14">
        <v>0</v>
      </c>
      <c r="O26" s="14">
        <v>1234</v>
      </c>
      <c r="P26" s="43">
        <v>1234</v>
      </c>
      <c r="Q26" s="14">
        <v>1264</v>
      </c>
      <c r="R26" s="90">
        <v>0</v>
      </c>
      <c r="S26" s="209">
        <v>-659</v>
      </c>
      <c r="T26" s="209">
        <v>-938</v>
      </c>
      <c r="U26" s="43">
        <v>-333</v>
      </c>
      <c r="V26" s="90">
        <v>0</v>
      </c>
      <c r="W26" s="209">
        <v>0</v>
      </c>
      <c r="X26" s="209">
        <v>0</v>
      </c>
      <c r="Y26" s="209">
        <v>0</v>
      </c>
      <c r="Z26" s="43">
        <v>0</v>
      </c>
      <c r="AA26" s="90">
        <v>0</v>
      </c>
      <c r="AB26" s="209">
        <v>0</v>
      </c>
      <c r="AC26" s="209">
        <v>0</v>
      </c>
    </row>
    <row r="27" spans="1:29" x14ac:dyDescent="0.35">
      <c r="A27" s="27" t="s">
        <v>124</v>
      </c>
      <c r="B27" s="14">
        <v>0</v>
      </c>
      <c r="C27" s="14">
        <v>3794</v>
      </c>
      <c r="D27" s="14">
        <v>0</v>
      </c>
      <c r="E27" s="14">
        <v>300</v>
      </c>
      <c r="F27" s="43">
        <v>4094</v>
      </c>
      <c r="G27" s="14">
        <v>-56</v>
      </c>
      <c r="H27" s="14">
        <v>-30</v>
      </c>
      <c r="I27" s="14">
        <v>233</v>
      </c>
      <c r="J27" s="14">
        <v>37</v>
      </c>
      <c r="K27" s="43">
        <v>185</v>
      </c>
      <c r="L27" s="14">
        <v>40</v>
      </c>
      <c r="M27" s="14">
        <v>0</v>
      </c>
      <c r="N27" s="14">
        <v>0</v>
      </c>
      <c r="O27" s="14">
        <v>1996</v>
      </c>
      <c r="P27" s="43">
        <v>2036</v>
      </c>
      <c r="Q27" s="14">
        <v>0</v>
      </c>
      <c r="R27" s="90">
        <v>0</v>
      </c>
      <c r="S27" s="209">
        <v>0</v>
      </c>
      <c r="T27" s="209">
        <v>0</v>
      </c>
      <c r="U27" s="43">
        <v>0</v>
      </c>
      <c r="V27" s="90">
        <v>0</v>
      </c>
      <c r="W27" s="209">
        <v>0</v>
      </c>
      <c r="X27" s="209">
        <v>60</v>
      </c>
      <c r="Y27" s="209">
        <v>41</v>
      </c>
      <c r="Z27" s="43">
        <v>101</v>
      </c>
      <c r="AA27" s="90">
        <v>0</v>
      </c>
      <c r="AB27" s="209">
        <v>0</v>
      </c>
      <c r="AC27" s="209">
        <v>0</v>
      </c>
    </row>
    <row r="28" spans="1:29" x14ac:dyDescent="0.35">
      <c r="A28" s="27" t="s">
        <v>128</v>
      </c>
      <c r="B28" s="14">
        <v>0</v>
      </c>
      <c r="C28" s="14">
        <v>0</v>
      </c>
      <c r="D28" s="14">
        <v>0</v>
      </c>
      <c r="E28" s="14">
        <v>364</v>
      </c>
      <c r="F28" s="43">
        <v>364</v>
      </c>
      <c r="G28" s="14">
        <v>22</v>
      </c>
      <c r="H28" s="14">
        <v>1075</v>
      </c>
      <c r="I28" s="14">
        <v>22401</v>
      </c>
      <c r="J28" s="14">
        <v>446</v>
      </c>
      <c r="K28" s="43">
        <v>23944</v>
      </c>
      <c r="L28" s="14">
        <v>580</v>
      </c>
      <c r="M28" s="14">
        <v>167</v>
      </c>
      <c r="N28" s="14">
        <v>8598</v>
      </c>
      <c r="O28" s="14">
        <v>171</v>
      </c>
      <c r="P28" s="43">
        <v>9516</v>
      </c>
      <c r="Q28" s="14">
        <v>96</v>
      </c>
      <c r="R28" s="90">
        <v>3627</v>
      </c>
      <c r="S28" s="209">
        <v>3672</v>
      </c>
      <c r="T28" s="209">
        <v>7240</v>
      </c>
      <c r="U28" s="43">
        <v>14635</v>
      </c>
      <c r="V28" s="90">
        <v>1836</v>
      </c>
      <c r="W28" s="209">
        <v>3433</v>
      </c>
      <c r="X28" s="209">
        <v>2411</v>
      </c>
      <c r="Y28" s="209">
        <v>1011</v>
      </c>
      <c r="Z28" s="43">
        <v>8691</v>
      </c>
      <c r="AA28" s="90">
        <v>1515</v>
      </c>
      <c r="AB28" s="209">
        <v>1589</v>
      </c>
      <c r="AC28" s="209">
        <v>8056</v>
      </c>
    </row>
    <row r="29" spans="1:29" x14ac:dyDescent="0.35">
      <c r="A29" s="27" t="s">
        <v>125</v>
      </c>
      <c r="B29" s="14">
        <v>0</v>
      </c>
      <c r="C29" s="14">
        <v>0</v>
      </c>
      <c r="D29" s="14"/>
      <c r="E29" s="14">
        <v>0</v>
      </c>
      <c r="F29" s="43">
        <v>0</v>
      </c>
      <c r="G29" s="14">
        <v>0</v>
      </c>
      <c r="H29" s="14">
        <v>17557</v>
      </c>
      <c r="I29" s="14">
        <v>24392</v>
      </c>
      <c r="J29" s="14">
        <v>5413</v>
      </c>
      <c r="K29" s="43">
        <v>47362</v>
      </c>
      <c r="L29" s="14">
        <v>289</v>
      </c>
      <c r="M29" s="14">
        <v>465</v>
      </c>
      <c r="N29" s="14">
        <v>279</v>
      </c>
      <c r="O29" s="14">
        <v>2926</v>
      </c>
      <c r="P29" s="43">
        <v>3959</v>
      </c>
      <c r="Q29" s="14">
        <v>0</v>
      </c>
      <c r="R29" s="90">
        <v>0</v>
      </c>
      <c r="S29" s="90">
        <v>0</v>
      </c>
      <c r="T29" s="90">
        <v>0</v>
      </c>
      <c r="U29" s="43">
        <v>0</v>
      </c>
      <c r="V29" s="90">
        <v>0</v>
      </c>
      <c r="W29" s="209">
        <v>0</v>
      </c>
      <c r="X29" s="209">
        <v>0</v>
      </c>
      <c r="Y29" s="209">
        <v>0</v>
      </c>
      <c r="Z29" s="43">
        <v>0</v>
      </c>
      <c r="AA29" s="90">
        <v>0</v>
      </c>
      <c r="AB29" s="209">
        <v>0</v>
      </c>
      <c r="AC29" s="209">
        <v>0</v>
      </c>
    </row>
    <row r="30" spans="1:29" x14ac:dyDescent="0.35">
      <c r="A30" s="27" t="s">
        <v>146</v>
      </c>
      <c r="B30" s="14">
        <v>42</v>
      </c>
      <c r="C30" s="14">
        <v>-24</v>
      </c>
      <c r="D30" s="14">
        <v>-37</v>
      </c>
      <c r="E30" s="14">
        <v>102</v>
      </c>
      <c r="F30" s="43">
        <v>83</v>
      </c>
      <c r="G30" s="14">
        <v>47</v>
      </c>
      <c r="H30" s="14">
        <v>-14</v>
      </c>
      <c r="I30" s="14">
        <v>-16</v>
      </c>
      <c r="J30" s="14">
        <v>-28</v>
      </c>
      <c r="K30" s="43">
        <v>-11</v>
      </c>
      <c r="L30" s="14">
        <v>-33</v>
      </c>
      <c r="M30" s="14">
        <v>-34</v>
      </c>
      <c r="N30" s="14">
        <v>43</v>
      </c>
      <c r="O30" s="14">
        <v>-2873</v>
      </c>
      <c r="P30" s="43">
        <v>-2897</v>
      </c>
      <c r="Q30" s="14">
        <v>564</v>
      </c>
      <c r="R30" s="90">
        <v>-2118</v>
      </c>
      <c r="S30" s="90">
        <v>2345</v>
      </c>
      <c r="T30" s="90">
        <v>-20</v>
      </c>
      <c r="U30" s="43">
        <v>771</v>
      </c>
      <c r="V30" s="90">
        <v>185</v>
      </c>
      <c r="W30" s="209">
        <v>2405</v>
      </c>
      <c r="X30" s="209">
        <v>-137</v>
      </c>
      <c r="Y30" s="209">
        <v>-3506</v>
      </c>
      <c r="Z30" s="43">
        <v>-1053</v>
      </c>
      <c r="AA30" s="90">
        <v>-1563</v>
      </c>
      <c r="AB30" s="209">
        <v>580</v>
      </c>
      <c r="AC30" s="209">
        <v>-406</v>
      </c>
    </row>
    <row r="31" spans="1:29" x14ac:dyDescent="0.35">
      <c r="A31" t="s">
        <v>147</v>
      </c>
      <c r="B31" s="53">
        <v>32355</v>
      </c>
      <c r="C31" s="53">
        <v>41434</v>
      </c>
      <c r="D31" s="53">
        <v>37604</v>
      </c>
      <c r="E31" s="53">
        <v>49033</v>
      </c>
      <c r="F31" s="55">
        <v>160424</v>
      </c>
      <c r="G31" s="53">
        <v>14153</v>
      </c>
      <c r="H31" s="53">
        <v>-43057</v>
      </c>
      <c r="I31" s="53">
        <v>29092</v>
      </c>
      <c r="J31" s="53">
        <v>28984</v>
      </c>
      <c r="K31" s="55">
        <v>29173</v>
      </c>
      <c r="L31" s="53">
        <v>15452</v>
      </c>
      <c r="M31" s="53">
        <v>14766</v>
      </c>
      <c r="N31" s="53">
        <v>11692</v>
      </c>
      <c r="O31" s="53">
        <v>-18885</v>
      </c>
      <c r="P31" s="55">
        <v>23026</v>
      </c>
      <c r="Q31" s="53">
        <v>-40367</v>
      </c>
      <c r="R31" s="182">
        <v>-48609</v>
      </c>
      <c r="S31" s="182">
        <v>-54730</v>
      </c>
      <c r="T31" s="182">
        <v>-22314</v>
      </c>
      <c r="U31" s="55">
        <v>-166020</v>
      </c>
      <c r="V31" s="182">
        <v>-28873</v>
      </c>
      <c r="W31" s="210">
        <v>-30769</v>
      </c>
      <c r="X31" s="210">
        <v>-43157</v>
      </c>
      <c r="Y31" s="210">
        <v>2684</v>
      </c>
      <c r="Z31" s="288">
        <v>-101429</v>
      </c>
      <c r="AA31" s="182">
        <v>-21468</v>
      </c>
      <c r="AB31" s="210">
        <v>1131</v>
      </c>
      <c r="AC31" s="210">
        <v>1955</v>
      </c>
    </row>
    <row r="32" spans="1:29" x14ac:dyDescent="0.35">
      <c r="A32" t="s">
        <v>148</v>
      </c>
      <c r="B32" s="61">
        <v>1.3363</v>
      </c>
      <c r="C32" s="61">
        <v>1.3089999999999999</v>
      </c>
      <c r="D32" s="61">
        <v>1.3244</v>
      </c>
      <c r="E32" s="61">
        <v>1.3076000000000001</v>
      </c>
      <c r="F32" s="65">
        <v>1.3180000000000001</v>
      </c>
      <c r="G32" s="61">
        <v>1.3976999999999999</v>
      </c>
      <c r="H32" s="61">
        <v>1.3688</v>
      </c>
      <c r="I32" s="61">
        <v>1.3392999999999999</v>
      </c>
      <c r="J32" s="61">
        <v>1.2868999999999999</v>
      </c>
      <c r="K32" s="65">
        <v>1.2719861412950328</v>
      </c>
      <c r="L32" s="61">
        <v>1.2576000000000001</v>
      </c>
      <c r="M32" s="61">
        <v>1.2294</v>
      </c>
      <c r="N32" s="61">
        <v>1.2652000000000001</v>
      </c>
      <c r="O32" s="61">
        <v>1.2634000000000001</v>
      </c>
      <c r="P32" s="65">
        <v>1.2384999999999999</v>
      </c>
      <c r="Q32" s="61">
        <v>1.2518</v>
      </c>
      <c r="R32" s="191">
        <v>1.2883</v>
      </c>
      <c r="S32" s="191">
        <v>1.3826000000000001</v>
      </c>
      <c r="T32" s="191">
        <v>1.3537999999999999</v>
      </c>
      <c r="U32" s="65">
        <v>1.3209</v>
      </c>
      <c r="V32" s="191">
        <v>1.3514999999999999</v>
      </c>
      <c r="W32" s="214">
        <v>1.3245</v>
      </c>
      <c r="X32" s="214">
        <v>1.3580000000000001</v>
      </c>
      <c r="Y32" s="214">
        <v>1.3246</v>
      </c>
      <c r="Z32" s="65">
        <v>1.3292999999999999</v>
      </c>
      <c r="AA32" s="191">
        <v>1.3541000000000001</v>
      </c>
      <c r="AB32" s="214">
        <v>1.3680000000000001</v>
      </c>
      <c r="AC32" s="214">
        <v>1.3515999999999999</v>
      </c>
    </row>
    <row r="33" spans="1:29" x14ac:dyDescent="0.35">
      <c r="A33" t="s">
        <v>149</v>
      </c>
      <c r="B33" s="14">
        <v>43236</v>
      </c>
      <c r="C33" s="14">
        <v>54237</v>
      </c>
      <c r="D33" s="14">
        <v>49803</v>
      </c>
      <c r="E33" s="14">
        <v>64116</v>
      </c>
      <c r="F33" s="43">
        <v>211439</v>
      </c>
      <c r="G33" s="14">
        <v>19782</v>
      </c>
      <c r="H33" s="14">
        <v>-58939</v>
      </c>
      <c r="I33" s="14">
        <v>38962.9156</v>
      </c>
      <c r="J33" s="14">
        <v>37299.509599999998</v>
      </c>
      <c r="K33" s="43">
        <v>37107.651699999995</v>
      </c>
      <c r="L33" s="14">
        <v>19432</v>
      </c>
      <c r="M33" s="14">
        <v>18153.320400000001</v>
      </c>
      <c r="N33" s="14">
        <v>14793</v>
      </c>
      <c r="O33" s="14">
        <v>-23859</v>
      </c>
      <c r="P33" s="43">
        <v>28518</v>
      </c>
      <c r="Q33" s="90">
        <v>-50531.410600000003</v>
      </c>
      <c r="R33" s="90">
        <v>-62622.974699999999</v>
      </c>
      <c r="S33" s="90">
        <v>-75669.698000000004</v>
      </c>
      <c r="T33" s="90">
        <v>-30208.693199999998</v>
      </c>
      <c r="U33" s="43">
        <v>-219295.818</v>
      </c>
      <c r="V33" s="90">
        <v>-39021.859499999999</v>
      </c>
      <c r="W33" s="90">
        <v>-40753.540500000003</v>
      </c>
      <c r="X33" s="90">
        <v>-58607.206000000006</v>
      </c>
      <c r="Y33" s="90">
        <v>3554</v>
      </c>
      <c r="Z33" s="43">
        <v>-134827</v>
      </c>
      <c r="AA33" s="90">
        <v>-29069.818800000001</v>
      </c>
      <c r="AB33" s="209">
        <v>1547</v>
      </c>
      <c r="AC33" s="209">
        <v>2642</v>
      </c>
    </row>
    <row r="34" spans="1:29" x14ac:dyDescent="0.35">
      <c r="A34" t="s">
        <v>150</v>
      </c>
      <c r="B34" s="62">
        <v>0.70850000000000002</v>
      </c>
      <c r="C34" s="62">
        <v>0.88349999999999995</v>
      </c>
      <c r="D34" s="62">
        <v>0.83020000000000005</v>
      </c>
      <c r="E34" s="62">
        <v>1.0268999999999999</v>
      </c>
      <c r="F34" s="66">
        <v>3.42</v>
      </c>
      <c r="G34" s="62">
        <v>0.3165</v>
      </c>
      <c r="H34" s="62">
        <v>-0.94289999999999996</v>
      </c>
      <c r="I34" s="62">
        <v>0.62328963071157173</v>
      </c>
      <c r="J34" s="62">
        <v>0.59660000000000002</v>
      </c>
      <c r="K34" s="66">
        <v>0.59362228074674883</v>
      </c>
      <c r="L34" s="62">
        <v>0.29880000000000001</v>
      </c>
      <c r="M34" s="62">
        <v>0.25573444974131948</v>
      </c>
      <c r="N34" s="62">
        <v>0.2084</v>
      </c>
      <c r="O34" s="62">
        <v>-0.32719999999999999</v>
      </c>
      <c r="P34" s="66">
        <v>0.40720000000000001</v>
      </c>
      <c r="Q34" s="62">
        <v>-0.65510000000000002</v>
      </c>
      <c r="R34" s="192">
        <v>-0.83799999999999997</v>
      </c>
      <c r="S34" s="192">
        <v>-1.0169999999999999</v>
      </c>
      <c r="T34" s="192">
        <v>-0.3826</v>
      </c>
      <c r="U34" s="66">
        <v>-2.9140000000000001</v>
      </c>
      <c r="V34" s="192">
        <v>-0.50570000000000004</v>
      </c>
      <c r="W34" s="215">
        <v>-0.52810000000000001</v>
      </c>
      <c r="X34" s="192">
        <v>-0.62239999999999995</v>
      </c>
      <c r="Y34" s="62">
        <v>2.9899999999999999E-2</v>
      </c>
      <c r="Z34" s="66">
        <v>-1.4676</v>
      </c>
      <c r="AA34" s="192">
        <v>-0.24429999999999999</v>
      </c>
      <c r="AB34" s="215">
        <v>1.2999999999999999E-2</v>
      </c>
      <c r="AC34" s="215">
        <v>2.2200000000000001E-2</v>
      </c>
    </row>
    <row r="35" spans="1:29" x14ac:dyDescent="0.35">
      <c r="A35" t="s">
        <v>151</v>
      </c>
      <c r="B35" s="14">
        <v>25866</v>
      </c>
      <c r="C35" s="14">
        <v>26507</v>
      </c>
      <c r="D35" s="14">
        <v>26528</v>
      </c>
      <c r="E35" s="14">
        <v>26561</v>
      </c>
      <c r="F35" s="43">
        <v>105462</v>
      </c>
      <c r="G35" s="14">
        <v>13283</v>
      </c>
      <c r="H35" s="14">
        <v>13283</v>
      </c>
      <c r="I35" s="14">
        <v>13287</v>
      </c>
      <c r="J35" s="14">
        <v>13287</v>
      </c>
      <c r="K35" s="43">
        <v>53140</v>
      </c>
      <c r="L35" s="14">
        <v>15084</v>
      </c>
      <c r="M35" s="14">
        <v>15085</v>
      </c>
      <c r="N35" s="14">
        <v>15086</v>
      </c>
      <c r="O35" s="14">
        <v>16390</v>
      </c>
      <c r="P35" s="43">
        <v>61645</v>
      </c>
      <c r="Q35" s="14">
        <v>4096</v>
      </c>
      <c r="R35" s="90">
        <v>4096</v>
      </c>
      <c r="S35" s="90">
        <v>4096</v>
      </c>
      <c r="T35" s="90">
        <v>0</v>
      </c>
      <c r="U35" s="43">
        <v>12288</v>
      </c>
      <c r="V35" s="90">
        <v>0</v>
      </c>
      <c r="W35" s="209">
        <v>0</v>
      </c>
      <c r="X35" s="209">
        <v>0</v>
      </c>
      <c r="Y35" s="209">
        <v>0</v>
      </c>
      <c r="Z35" s="43">
        <v>0</v>
      </c>
      <c r="AA35" s="90">
        <v>0</v>
      </c>
      <c r="AB35" s="209">
        <v>0</v>
      </c>
      <c r="AC35" s="209">
        <v>0</v>
      </c>
    </row>
    <row r="36" spans="1:29" x14ac:dyDescent="0.35">
      <c r="A36" t="s">
        <v>152</v>
      </c>
      <c r="B36" s="63">
        <v>0.4239</v>
      </c>
      <c r="C36" s="63">
        <v>0.43180000000000002</v>
      </c>
      <c r="D36" s="63">
        <v>0.42520000000000002</v>
      </c>
      <c r="E36" s="63">
        <v>0.42530000000000001</v>
      </c>
      <c r="F36" s="67">
        <v>1.7061999999999999</v>
      </c>
      <c r="G36" s="63">
        <v>0.21249999999999999</v>
      </c>
      <c r="H36" s="63">
        <v>0.21249999999999999</v>
      </c>
      <c r="I36" s="63">
        <v>0.21249999999999999</v>
      </c>
      <c r="J36" s="63">
        <v>0.21249999999999999</v>
      </c>
      <c r="K36" s="67">
        <v>0.85</v>
      </c>
      <c r="L36" s="63">
        <v>0.21249999999999999</v>
      </c>
      <c r="M36" s="63">
        <v>0.21249999999999999</v>
      </c>
      <c r="N36" s="63">
        <v>0.21249999999999999</v>
      </c>
      <c r="O36" s="63">
        <v>0.21249999999999999</v>
      </c>
      <c r="P36" s="67">
        <v>0.85</v>
      </c>
      <c r="Q36" s="63">
        <v>5.3100000000000001E-2</v>
      </c>
      <c r="R36" s="193">
        <v>5.3100000000000001E-2</v>
      </c>
      <c r="S36" s="193">
        <v>5.3699999999999998E-2</v>
      </c>
      <c r="T36" s="193">
        <v>0</v>
      </c>
      <c r="U36" s="67">
        <v>0.15989999999999999</v>
      </c>
      <c r="V36" s="193">
        <v>0</v>
      </c>
      <c r="W36" s="216">
        <v>0</v>
      </c>
      <c r="X36" s="216">
        <v>0</v>
      </c>
      <c r="Y36" s="216">
        <v>0</v>
      </c>
      <c r="Z36" s="67">
        <v>0</v>
      </c>
      <c r="AA36" s="193">
        <v>0</v>
      </c>
      <c r="AB36" s="216">
        <v>0</v>
      </c>
      <c r="AC36" s="216">
        <v>0</v>
      </c>
    </row>
    <row r="37" spans="1:29" x14ac:dyDescent="0.35">
      <c r="W37" s="212"/>
      <c r="X37" s="212"/>
      <c r="Y37" s="212"/>
      <c r="AB37" s="212"/>
      <c r="AC37" s="212"/>
    </row>
    <row r="38" spans="1:29" x14ac:dyDescent="0.35">
      <c r="A38" t="s">
        <v>153</v>
      </c>
      <c r="B38" s="174">
        <v>0.59825145711906746</v>
      </c>
      <c r="C38" s="174">
        <v>0.48872540885373456</v>
      </c>
      <c r="D38" s="174">
        <v>0.53265867518021004</v>
      </c>
      <c r="E38" s="174">
        <v>0.41426477010418616</v>
      </c>
      <c r="F38" s="174">
        <v>0.49878215466399295</v>
      </c>
      <c r="G38" s="174">
        <v>0.67146901223334343</v>
      </c>
      <c r="H38" s="174">
        <v>-0.22536860143538234</v>
      </c>
      <c r="I38" s="174">
        <v>0.34101657423193454</v>
      </c>
      <c r="J38" s="174">
        <v>0.35622452258728893</v>
      </c>
      <c r="K38" s="174">
        <v>1.4320496599896675</v>
      </c>
      <c r="L38" s="174">
        <v>0.77624536846438863</v>
      </c>
      <c r="M38" s="174">
        <v>0.83097745578268978</v>
      </c>
      <c r="N38" s="174">
        <v>1.0198066653146758</v>
      </c>
      <c r="O38" s="174">
        <v>-0.68600000000000005</v>
      </c>
      <c r="P38" s="174">
        <v>2.161</v>
      </c>
      <c r="Q38" s="174">
        <v>-8.1058493150397024E-2</v>
      </c>
      <c r="R38" s="174">
        <v>-6.4854939190268884E-2</v>
      </c>
      <c r="S38" s="174">
        <v>-5.0752661474028377E-2</v>
      </c>
      <c r="T38" s="174">
        <v>0</v>
      </c>
      <c r="U38" s="174">
        <v>-5.5E-2</v>
      </c>
      <c r="V38" s="174">
        <v>0</v>
      </c>
      <c r="W38" s="217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</row>
    <row r="39" spans="1:29" x14ac:dyDescent="0.35">
      <c r="I39" s="70"/>
      <c r="K39" s="69"/>
      <c r="L39" s="68"/>
      <c r="M39" s="68"/>
      <c r="Q39" s="174"/>
    </row>
    <row r="40" spans="1:29" x14ac:dyDescent="0.3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14"/>
      <c r="R40" s="14"/>
      <c r="S40" s="14"/>
      <c r="T40" s="14"/>
      <c r="U40" s="14"/>
      <c r="V40" s="93"/>
      <c r="Z40" s="14"/>
    </row>
    <row r="41" spans="1:29" x14ac:dyDescent="0.35">
      <c r="Q41" s="49"/>
      <c r="R41" s="49"/>
      <c r="S41" s="49"/>
      <c r="T41" s="49"/>
      <c r="U41" s="49"/>
      <c r="Z41" s="49"/>
    </row>
    <row r="42" spans="1:29" x14ac:dyDescent="0.35">
      <c r="Q42" s="49"/>
      <c r="R42" s="49"/>
      <c r="V42" s="49"/>
    </row>
  </sheetData>
  <mergeCells count="1">
    <mergeCell ref="Q4:T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sheetPr codeName="Sheet12">
    <tabColor rgb="FF92D050"/>
  </sheetPr>
  <dimension ref="A1:AC46"/>
  <sheetViews>
    <sheetView showGridLines="0" zoomScaleNormal="100" workbookViewId="0">
      <pane xSplit="1" ySplit="5" topLeftCell="V16" activePane="bottomRight" state="frozen"/>
      <selection pane="topRight" activeCell="F41" sqref="F41"/>
      <selection pane="bottomLeft" activeCell="F41" sqref="F41"/>
      <selection pane="bottomRight" activeCell="X35" sqref="X6:X35"/>
    </sheetView>
  </sheetViews>
  <sheetFormatPr defaultRowHeight="14.5" x14ac:dyDescent="0.35"/>
  <cols>
    <col min="1" max="1" width="53.81640625" customWidth="1"/>
    <col min="2" max="22" width="11.1796875" customWidth="1"/>
    <col min="23" max="25" width="9.81640625" customWidth="1"/>
    <col min="26" max="26" width="11.1796875" customWidth="1"/>
    <col min="27" max="27" width="9.81640625" bestFit="1" customWidth="1"/>
    <col min="28" max="28" width="8" bestFit="1" customWidth="1"/>
    <col min="29" max="29" width="9.81640625" bestFit="1" customWidth="1"/>
  </cols>
  <sheetData>
    <row r="1" spans="1:29" ht="18.5" x14ac:dyDescent="0.45">
      <c r="A1" s="2" t="s">
        <v>3</v>
      </c>
    </row>
    <row r="2" spans="1:29" x14ac:dyDescent="0.35">
      <c r="A2" s="6" t="s">
        <v>154</v>
      </c>
      <c r="W2" s="49"/>
    </row>
    <row r="3" spans="1:29" x14ac:dyDescent="0.35">
      <c r="A3" t="s">
        <v>71</v>
      </c>
      <c r="T3" s="289"/>
    </row>
    <row r="4" spans="1:29" x14ac:dyDescent="0.35">
      <c r="Q4" s="315" t="s">
        <v>54</v>
      </c>
      <c r="R4" s="315"/>
      <c r="S4" s="315"/>
      <c r="T4" s="315"/>
      <c r="V4" s="289"/>
      <c r="W4" s="289"/>
      <c r="X4" s="289"/>
      <c r="Y4" s="289"/>
      <c r="Z4" s="303"/>
      <c r="AA4" s="289"/>
      <c r="AB4" s="289"/>
      <c r="AC4" s="289"/>
    </row>
    <row r="5" spans="1:29" x14ac:dyDescent="0.35">
      <c r="B5" s="52" t="s">
        <v>7</v>
      </c>
      <c r="C5" s="52" t="s">
        <v>8</v>
      </c>
      <c r="D5" s="52" t="s">
        <v>9</v>
      </c>
      <c r="E5" s="52" t="s">
        <v>10</v>
      </c>
      <c r="F5" s="54" t="s">
        <v>11</v>
      </c>
      <c r="G5" s="52" t="s">
        <v>12</v>
      </c>
      <c r="H5" s="52" t="s">
        <v>13</v>
      </c>
      <c r="I5" s="52" t="s">
        <v>14</v>
      </c>
      <c r="J5" s="52" t="s">
        <v>15</v>
      </c>
      <c r="K5" s="54" t="s">
        <v>16</v>
      </c>
      <c r="L5" s="52" t="s">
        <v>17</v>
      </c>
      <c r="M5" s="52" t="s">
        <v>18</v>
      </c>
      <c r="N5" s="52" t="s">
        <v>19</v>
      </c>
      <c r="O5" s="52" t="s">
        <v>20</v>
      </c>
      <c r="P5" s="54" t="s">
        <v>21</v>
      </c>
      <c r="Q5" s="52" t="s">
        <v>22</v>
      </c>
      <c r="R5" s="52" t="s">
        <v>23</v>
      </c>
      <c r="S5" s="52" t="s">
        <v>24</v>
      </c>
      <c r="T5" s="52" t="s">
        <v>25</v>
      </c>
      <c r="U5" s="54" t="s">
        <v>26</v>
      </c>
      <c r="V5" s="213" t="s">
        <v>27</v>
      </c>
      <c r="W5" s="213" t="s">
        <v>28</v>
      </c>
      <c r="X5" s="213" t="s">
        <v>29</v>
      </c>
      <c r="Y5" s="213" t="s">
        <v>30</v>
      </c>
      <c r="Z5" s="54" t="s">
        <v>31</v>
      </c>
      <c r="AA5" s="213" t="s">
        <v>32</v>
      </c>
      <c r="AB5" s="213" t="s">
        <v>33</v>
      </c>
      <c r="AC5" s="213" t="s">
        <v>2</v>
      </c>
    </row>
    <row r="6" spans="1:29" x14ac:dyDescent="0.35">
      <c r="A6" t="s">
        <v>63</v>
      </c>
      <c r="B6" s="14">
        <v>16149</v>
      </c>
      <c r="C6" s="14">
        <v>8507</v>
      </c>
      <c r="D6" s="14">
        <v>-1085</v>
      </c>
      <c r="E6" s="14">
        <v>34127</v>
      </c>
      <c r="F6" s="43">
        <v>57698</v>
      </c>
      <c r="G6" s="14">
        <v>-67239</v>
      </c>
      <c r="H6" s="14">
        <v>-74050</v>
      </c>
      <c r="I6" s="14">
        <v>-24912</v>
      </c>
      <c r="J6" s="14">
        <v>8465</v>
      </c>
      <c r="K6" s="43">
        <v>-157736</v>
      </c>
      <c r="L6" s="14">
        <v>7033</v>
      </c>
      <c r="M6" s="14">
        <v>2587</v>
      </c>
      <c r="N6" s="14">
        <v>-15415</v>
      </c>
      <c r="O6" s="14">
        <v>-8691</v>
      </c>
      <c r="P6" s="43">
        <v>-14484</v>
      </c>
      <c r="Q6" s="209">
        <v>-27795</v>
      </c>
      <c r="R6" s="209">
        <v>-56009</v>
      </c>
      <c r="S6" s="209">
        <v>-40167</v>
      </c>
      <c r="T6" s="209">
        <v>-152405</v>
      </c>
      <c r="U6" s="43">
        <v>-276376</v>
      </c>
      <c r="V6" s="90">
        <v>-45964</v>
      </c>
      <c r="W6" s="209">
        <v>-48101</v>
      </c>
      <c r="X6" s="209">
        <v>-39926</v>
      </c>
      <c r="Y6" s="209">
        <v>-2329</v>
      </c>
      <c r="Z6" s="43">
        <v>-136320</v>
      </c>
      <c r="AA6" s="90">
        <v>-9414</v>
      </c>
      <c r="AB6" s="209">
        <v>2547</v>
      </c>
      <c r="AC6" s="209">
        <v>-14993</v>
      </c>
    </row>
    <row r="7" spans="1:29" ht="35.25" customHeight="1" x14ac:dyDescent="0.35">
      <c r="A7" t="s">
        <v>155</v>
      </c>
      <c r="B7" s="14"/>
      <c r="C7" s="14"/>
      <c r="D7" s="14"/>
      <c r="E7" s="14"/>
      <c r="F7" s="43"/>
      <c r="G7" s="14"/>
      <c r="H7" s="14"/>
      <c r="I7" s="14"/>
      <c r="J7" s="14"/>
      <c r="K7" s="43"/>
      <c r="L7" s="14"/>
      <c r="M7" s="14"/>
      <c r="N7" s="14"/>
      <c r="O7" s="14"/>
      <c r="P7" s="43"/>
      <c r="Q7" s="209"/>
      <c r="R7" s="209"/>
      <c r="S7" s="209"/>
      <c r="T7" s="209"/>
      <c r="U7" s="43">
        <v>0</v>
      </c>
      <c r="V7" s="90"/>
      <c r="W7" s="209"/>
      <c r="X7" s="209"/>
      <c r="Y7" s="209"/>
      <c r="Z7" s="43"/>
      <c r="AA7" s="90"/>
      <c r="AB7" s="209"/>
    </row>
    <row r="8" spans="1:29" x14ac:dyDescent="0.35">
      <c r="A8" s="27" t="s">
        <v>156</v>
      </c>
      <c r="B8" s="14">
        <v>30</v>
      </c>
      <c r="C8" s="14">
        <v>-518</v>
      </c>
      <c r="D8" s="14">
        <v>892</v>
      </c>
      <c r="E8" s="14">
        <v>145</v>
      </c>
      <c r="F8" s="43">
        <v>549</v>
      </c>
      <c r="G8" s="14">
        <v>1359</v>
      </c>
      <c r="H8" s="14">
        <v>-189</v>
      </c>
      <c r="I8" s="14">
        <v>4</v>
      </c>
      <c r="J8" s="14">
        <v>-1093</v>
      </c>
      <c r="K8" s="43">
        <v>81</v>
      </c>
      <c r="L8" s="14">
        <v>-199</v>
      </c>
      <c r="M8" s="14">
        <v>-120</v>
      </c>
      <c r="N8" s="14">
        <v>334</v>
      </c>
      <c r="O8" s="14">
        <v>295</v>
      </c>
      <c r="P8" s="43">
        <v>310</v>
      </c>
      <c r="Q8" s="14">
        <v>657</v>
      </c>
      <c r="R8" s="90">
        <v>0</v>
      </c>
      <c r="S8" s="90">
        <v>0</v>
      </c>
      <c r="T8" s="14">
        <v>0</v>
      </c>
      <c r="U8" s="43">
        <v>657</v>
      </c>
      <c r="V8" s="90">
        <v>0</v>
      </c>
      <c r="W8" s="209">
        <v>0</v>
      </c>
      <c r="X8" s="209">
        <v>0</v>
      </c>
      <c r="Y8" s="209">
        <v>0</v>
      </c>
      <c r="Z8" s="43">
        <v>0</v>
      </c>
      <c r="AA8" s="90">
        <v>0</v>
      </c>
      <c r="AB8" s="209">
        <v>0</v>
      </c>
      <c r="AC8" s="209">
        <v>0</v>
      </c>
    </row>
    <row r="9" spans="1:29" x14ac:dyDescent="0.35">
      <c r="A9" s="27" t="s">
        <v>157</v>
      </c>
      <c r="B9" s="14">
        <v>-635</v>
      </c>
      <c r="C9" s="14">
        <v>-1492</v>
      </c>
      <c r="D9" s="14">
        <v>3143</v>
      </c>
      <c r="E9" s="14">
        <v>-981</v>
      </c>
      <c r="F9" s="43">
        <v>35</v>
      </c>
      <c r="G9" s="14">
        <v>-30</v>
      </c>
      <c r="H9" s="14">
        <v>-1493</v>
      </c>
      <c r="I9" s="14">
        <v>-2489</v>
      </c>
      <c r="J9" s="14">
        <v>-2233</v>
      </c>
      <c r="K9" s="43">
        <v>-6245</v>
      </c>
      <c r="L9" s="14">
        <v>1151</v>
      </c>
      <c r="M9" s="14">
        <v>958</v>
      </c>
      <c r="N9" s="14">
        <v>617</v>
      </c>
      <c r="O9" s="14">
        <v>2639</v>
      </c>
      <c r="P9" s="43">
        <v>5365</v>
      </c>
      <c r="Q9" s="14">
        <v>3289</v>
      </c>
      <c r="R9" s="90">
        <v>722</v>
      </c>
      <c r="S9" s="90">
        <v>-1713</v>
      </c>
      <c r="T9" s="14">
        <v>-2711</v>
      </c>
      <c r="U9" s="43">
        <v>-413</v>
      </c>
      <c r="V9" s="90">
        <v>-293</v>
      </c>
      <c r="W9" s="209">
        <v>3085</v>
      </c>
      <c r="X9" s="209">
        <v>-1111</v>
      </c>
      <c r="Y9" s="209">
        <v>869</v>
      </c>
      <c r="Z9" s="43">
        <v>2550</v>
      </c>
      <c r="AA9" s="90">
        <v>-3789</v>
      </c>
      <c r="AB9" s="209">
        <v>-1811</v>
      </c>
      <c r="AC9" s="51">
        <v>1094</v>
      </c>
    </row>
    <row r="10" spans="1:29" x14ac:dyDescent="0.35">
      <c r="A10" s="27" t="s">
        <v>158</v>
      </c>
      <c r="B10" s="14">
        <v>6415</v>
      </c>
      <c r="C10" s="14">
        <v>7850</v>
      </c>
      <c r="D10" s="14">
        <v>1571</v>
      </c>
      <c r="E10" s="14">
        <v>-3115</v>
      </c>
      <c r="F10" s="43">
        <v>12721</v>
      </c>
      <c r="G10" s="14">
        <v>15510</v>
      </c>
      <c r="H10" s="14">
        <v>868</v>
      </c>
      <c r="I10" s="14">
        <v>-1902</v>
      </c>
      <c r="J10" s="14">
        <v>-2277</v>
      </c>
      <c r="K10" s="43">
        <v>12199</v>
      </c>
      <c r="L10" s="14">
        <v>-3491</v>
      </c>
      <c r="M10" s="14">
        <v>-1736</v>
      </c>
      <c r="N10" s="14">
        <v>-815</v>
      </c>
      <c r="O10" s="14">
        <v>-4496</v>
      </c>
      <c r="P10" s="43">
        <v>-10538</v>
      </c>
      <c r="Q10" s="14">
        <v>-15533</v>
      </c>
      <c r="R10" s="90">
        <v>-4010</v>
      </c>
      <c r="S10" s="90">
        <v>-7272</v>
      </c>
      <c r="T10" s="14">
        <v>796</v>
      </c>
      <c r="U10" s="43">
        <v>-26019</v>
      </c>
      <c r="V10" s="90">
        <v>3827</v>
      </c>
      <c r="W10" s="209">
        <v>1385</v>
      </c>
      <c r="X10" s="209">
        <v>1292</v>
      </c>
      <c r="Y10" s="209">
        <v>0</v>
      </c>
      <c r="Z10" s="43">
        <v>6504</v>
      </c>
      <c r="AA10" s="90">
        <v>-1003</v>
      </c>
      <c r="AB10" s="209">
        <v>-118</v>
      </c>
      <c r="AC10" s="51">
        <v>1915</v>
      </c>
    </row>
    <row r="11" spans="1:29" x14ac:dyDescent="0.35">
      <c r="A11" s="27" t="s">
        <v>159</v>
      </c>
      <c r="B11" s="14">
        <v>0</v>
      </c>
      <c r="C11" s="14">
        <v>0</v>
      </c>
      <c r="D11" s="14">
        <v>0</v>
      </c>
      <c r="E11" s="14"/>
      <c r="F11" s="43"/>
      <c r="G11" s="14">
        <v>0</v>
      </c>
      <c r="H11" s="14">
        <v>0</v>
      </c>
      <c r="I11" s="14">
        <v>0</v>
      </c>
      <c r="J11" s="14">
        <v>0</v>
      </c>
      <c r="K11" s="43">
        <v>0</v>
      </c>
      <c r="L11" s="14">
        <v>0</v>
      </c>
      <c r="M11" s="14">
        <v>0</v>
      </c>
      <c r="N11" s="14">
        <v>0</v>
      </c>
      <c r="O11" s="14">
        <v>-4965</v>
      </c>
      <c r="P11" s="43">
        <v>-4965</v>
      </c>
      <c r="Q11" s="14">
        <v>-3703</v>
      </c>
      <c r="R11" s="90">
        <v>-4122</v>
      </c>
      <c r="S11" s="90">
        <v>218</v>
      </c>
      <c r="T11" s="14">
        <v>-3831</v>
      </c>
      <c r="U11" s="43">
        <v>-11438</v>
      </c>
      <c r="V11" s="90">
        <v>-1793</v>
      </c>
      <c r="W11" s="209">
        <v>3113</v>
      </c>
      <c r="X11" s="209">
        <v>1055</v>
      </c>
      <c r="Y11" s="209">
        <v>355</v>
      </c>
      <c r="Z11" s="43">
        <v>2730</v>
      </c>
      <c r="AA11" s="90">
        <v>-2739</v>
      </c>
      <c r="AB11" s="209">
        <v>-80</v>
      </c>
      <c r="AC11" s="51">
        <v>3598</v>
      </c>
    </row>
    <row r="12" spans="1:29" x14ac:dyDescent="0.35">
      <c r="A12" s="271" t="s">
        <v>160</v>
      </c>
      <c r="B12" s="14"/>
      <c r="C12" s="14"/>
      <c r="D12" s="14"/>
      <c r="E12" s="14"/>
      <c r="F12" s="43"/>
      <c r="G12" s="14"/>
      <c r="H12" s="14"/>
      <c r="I12" s="14"/>
      <c r="J12" s="14"/>
      <c r="K12" s="43"/>
      <c r="L12" s="14"/>
      <c r="M12" s="14"/>
      <c r="N12" s="14"/>
      <c r="O12" s="14"/>
      <c r="P12" s="43"/>
      <c r="Q12" s="14"/>
      <c r="R12" s="90"/>
      <c r="S12" s="90"/>
      <c r="T12" s="14"/>
      <c r="U12" s="43">
        <v>0</v>
      </c>
      <c r="V12" s="90">
        <v>0</v>
      </c>
      <c r="W12" s="209">
        <v>0</v>
      </c>
      <c r="X12" s="209">
        <v>328</v>
      </c>
      <c r="Y12" s="209">
        <v>-769</v>
      </c>
      <c r="Z12" s="43">
        <v>-442</v>
      </c>
      <c r="AA12" s="90">
        <v>-1757</v>
      </c>
      <c r="AB12" s="209">
        <v>-380</v>
      </c>
      <c r="AC12" s="209">
        <v>-3734</v>
      </c>
    </row>
    <row r="13" spans="1:29" x14ac:dyDescent="0.35">
      <c r="A13" s="27" t="s">
        <v>161</v>
      </c>
      <c r="B13" s="14">
        <v>0</v>
      </c>
      <c r="C13" s="14">
        <v>0</v>
      </c>
      <c r="D13" s="14">
        <v>0</v>
      </c>
      <c r="E13" s="14">
        <v>0</v>
      </c>
      <c r="F13" s="43">
        <v>0</v>
      </c>
      <c r="G13" s="14">
        <v>0</v>
      </c>
      <c r="H13" s="14">
        <v>0</v>
      </c>
      <c r="I13" s="14">
        <v>0</v>
      </c>
      <c r="J13" s="14">
        <v>0</v>
      </c>
      <c r="K13" s="43">
        <v>0</v>
      </c>
      <c r="L13" s="14">
        <v>0</v>
      </c>
      <c r="M13" s="14">
        <v>0</v>
      </c>
      <c r="N13" s="14">
        <v>0</v>
      </c>
      <c r="O13" s="14">
        <v>0</v>
      </c>
      <c r="P13" s="43">
        <v>0</v>
      </c>
      <c r="Q13" s="14">
        <v>0</v>
      </c>
      <c r="R13" s="90">
        <v>0</v>
      </c>
      <c r="S13" s="90">
        <v>0</v>
      </c>
      <c r="T13" s="14">
        <v>0</v>
      </c>
      <c r="U13" s="43">
        <v>0</v>
      </c>
      <c r="V13" s="90">
        <v>0</v>
      </c>
      <c r="W13" s="209">
        <v>0</v>
      </c>
      <c r="X13" s="209">
        <v>1014</v>
      </c>
      <c r="Y13" s="209">
        <v>0</v>
      </c>
      <c r="Z13" s="43">
        <v>1014</v>
      </c>
      <c r="AA13" s="90">
        <v>0</v>
      </c>
      <c r="AB13" s="209">
        <v>0</v>
      </c>
      <c r="AC13" s="209">
        <v>0</v>
      </c>
    </row>
    <row r="14" spans="1:29" x14ac:dyDescent="0.35">
      <c r="A14" s="27" t="s">
        <v>112</v>
      </c>
      <c r="B14" s="14">
        <v>0</v>
      </c>
      <c r="C14" s="14">
        <v>0</v>
      </c>
      <c r="D14" s="14">
        <v>0</v>
      </c>
      <c r="E14" s="14">
        <v>0</v>
      </c>
      <c r="F14" s="43">
        <v>0</v>
      </c>
      <c r="G14" s="14">
        <v>0</v>
      </c>
      <c r="H14" s="14">
        <v>0</v>
      </c>
      <c r="I14" s="14">
        <v>0</v>
      </c>
      <c r="J14" s="14">
        <v>0</v>
      </c>
      <c r="K14" s="43">
        <v>0</v>
      </c>
      <c r="L14" s="14">
        <v>0</v>
      </c>
      <c r="M14" s="14">
        <v>0</v>
      </c>
      <c r="N14" s="14">
        <v>0</v>
      </c>
      <c r="O14" s="14">
        <v>0</v>
      </c>
      <c r="P14" s="43">
        <v>0</v>
      </c>
      <c r="Q14" s="14">
        <v>0</v>
      </c>
      <c r="R14" s="90">
        <v>0</v>
      </c>
      <c r="S14" s="90">
        <v>0</v>
      </c>
      <c r="T14" s="14">
        <v>0</v>
      </c>
      <c r="U14" s="43">
        <v>0</v>
      </c>
      <c r="V14" s="90">
        <v>0</v>
      </c>
      <c r="W14" s="209">
        <v>0</v>
      </c>
      <c r="X14" s="209">
        <v>-7250</v>
      </c>
      <c r="Y14" s="209">
        <v>1104</v>
      </c>
      <c r="Z14" s="43">
        <v>-6147</v>
      </c>
      <c r="AA14" s="90">
        <v>0</v>
      </c>
      <c r="AB14" s="209">
        <v>0</v>
      </c>
      <c r="AC14" s="209">
        <v>0</v>
      </c>
    </row>
    <row r="15" spans="1:29" x14ac:dyDescent="0.35">
      <c r="A15" s="27" t="s">
        <v>127</v>
      </c>
      <c r="B15" s="14">
        <v>0</v>
      </c>
      <c r="C15" s="14">
        <v>0</v>
      </c>
      <c r="D15" s="14">
        <v>0</v>
      </c>
      <c r="E15" s="14"/>
      <c r="F15" s="43"/>
      <c r="G15" s="14">
        <v>50790</v>
      </c>
      <c r="H15" s="14">
        <v>0</v>
      </c>
      <c r="I15" s="14">
        <v>0</v>
      </c>
      <c r="J15" s="14">
        <v>0</v>
      </c>
      <c r="K15" s="43">
        <v>50790</v>
      </c>
      <c r="L15" s="14">
        <v>0</v>
      </c>
      <c r="M15" s="14">
        <v>0</v>
      </c>
      <c r="N15" s="14">
        <v>0</v>
      </c>
      <c r="O15" s="14">
        <v>0</v>
      </c>
      <c r="P15" s="43">
        <v>0</v>
      </c>
      <c r="Q15" s="14">
        <v>0</v>
      </c>
      <c r="R15" s="90">
        <v>0</v>
      </c>
      <c r="S15" s="90">
        <v>0</v>
      </c>
      <c r="T15" s="14">
        <v>103900</v>
      </c>
      <c r="U15" s="43">
        <v>103900</v>
      </c>
      <c r="V15" s="90">
        <v>0</v>
      </c>
      <c r="W15" s="209">
        <v>0</v>
      </c>
      <c r="X15" s="209">
        <v>0</v>
      </c>
      <c r="Y15" s="209">
        <v>0</v>
      </c>
      <c r="Z15" s="43">
        <v>0</v>
      </c>
      <c r="AA15" s="90">
        <v>0</v>
      </c>
      <c r="AB15" s="209">
        <v>0</v>
      </c>
      <c r="AC15" s="209">
        <v>0</v>
      </c>
    </row>
    <row r="16" spans="1:29" x14ac:dyDescent="0.35">
      <c r="A16" s="27" t="s">
        <v>162</v>
      </c>
      <c r="B16" s="14">
        <v>-36</v>
      </c>
      <c r="C16" s="14">
        <v>279</v>
      </c>
      <c r="D16" s="14">
        <v>-496</v>
      </c>
      <c r="E16" s="14">
        <v>-109</v>
      </c>
      <c r="F16" s="43">
        <v>-362</v>
      </c>
      <c r="G16" s="14">
        <v>-649</v>
      </c>
      <c r="H16" s="14">
        <v>-365</v>
      </c>
      <c r="I16" s="14">
        <v>209</v>
      </c>
      <c r="J16" s="14">
        <v>443</v>
      </c>
      <c r="K16" s="43">
        <v>-362</v>
      </c>
      <c r="L16" s="14">
        <v>203</v>
      </c>
      <c r="M16" s="14">
        <v>42</v>
      </c>
      <c r="N16" s="14">
        <v>-297</v>
      </c>
      <c r="O16" s="14">
        <v>-272</v>
      </c>
      <c r="P16" s="43">
        <v>-324</v>
      </c>
      <c r="Q16" s="14">
        <v>-190</v>
      </c>
      <c r="R16" s="90">
        <v>0</v>
      </c>
      <c r="S16" s="90">
        <v>0</v>
      </c>
      <c r="T16" s="14">
        <v>0</v>
      </c>
      <c r="U16" s="43">
        <v>-190</v>
      </c>
      <c r="V16" s="90">
        <v>0</v>
      </c>
      <c r="W16" s="209">
        <v>0</v>
      </c>
      <c r="X16" s="209">
        <v>0</v>
      </c>
      <c r="Y16" s="209">
        <v>0</v>
      </c>
      <c r="Z16" s="43">
        <v>0</v>
      </c>
      <c r="AA16" s="90">
        <v>0</v>
      </c>
      <c r="AB16" s="209">
        <v>0</v>
      </c>
      <c r="AC16" s="209">
        <v>0</v>
      </c>
    </row>
    <row r="17" spans="1:29" x14ac:dyDescent="0.35">
      <c r="A17" s="27" t="s">
        <v>163</v>
      </c>
      <c r="B17" s="14">
        <v>0</v>
      </c>
      <c r="C17" s="14">
        <v>0</v>
      </c>
      <c r="D17" s="14">
        <v>0</v>
      </c>
      <c r="E17" s="14">
        <v>0</v>
      </c>
      <c r="F17" s="43">
        <v>0</v>
      </c>
      <c r="G17" s="14">
        <v>0</v>
      </c>
      <c r="H17" s="14">
        <v>0</v>
      </c>
      <c r="I17" s="14">
        <v>0</v>
      </c>
      <c r="J17" s="14">
        <v>0</v>
      </c>
      <c r="K17" s="43">
        <v>0</v>
      </c>
      <c r="L17" s="14">
        <v>0</v>
      </c>
      <c r="M17" s="14">
        <v>0</v>
      </c>
      <c r="N17" s="14">
        <v>0</v>
      </c>
      <c r="O17" s="14">
        <v>0</v>
      </c>
      <c r="P17" s="43">
        <v>0</v>
      </c>
      <c r="Q17" s="14">
        <v>0</v>
      </c>
      <c r="R17" s="90">
        <v>0</v>
      </c>
      <c r="S17" s="90">
        <v>0</v>
      </c>
      <c r="T17" s="14">
        <v>0</v>
      </c>
      <c r="U17" s="43">
        <v>0</v>
      </c>
      <c r="V17" s="90">
        <v>0</v>
      </c>
      <c r="W17" s="209">
        <v>0</v>
      </c>
      <c r="X17" s="209">
        <v>2428</v>
      </c>
      <c r="Y17" s="209">
        <v>0</v>
      </c>
      <c r="Z17" s="43">
        <v>2428</v>
      </c>
      <c r="AA17" s="90">
        <v>0</v>
      </c>
      <c r="AB17" s="209">
        <v>0</v>
      </c>
      <c r="AC17" s="209">
        <v>0</v>
      </c>
    </row>
    <row r="18" spans="1:29" x14ac:dyDescent="0.35">
      <c r="A18" s="27" t="s">
        <v>164</v>
      </c>
      <c r="B18" s="14"/>
      <c r="C18" s="14"/>
      <c r="D18" s="14"/>
      <c r="E18" s="14"/>
      <c r="F18" s="43"/>
      <c r="G18" s="14"/>
      <c r="H18" s="14"/>
      <c r="I18" s="14"/>
      <c r="J18" s="14"/>
      <c r="K18" s="43"/>
      <c r="L18" s="14"/>
      <c r="M18" s="14"/>
      <c r="N18" s="14"/>
      <c r="O18" s="14"/>
      <c r="P18" s="43"/>
      <c r="Q18" s="14"/>
      <c r="R18" s="90"/>
      <c r="S18" s="90"/>
      <c r="T18" s="14"/>
      <c r="U18" s="43"/>
      <c r="V18" s="90">
        <v>0</v>
      </c>
      <c r="W18" s="209">
        <v>0</v>
      </c>
      <c r="X18" s="209">
        <v>0</v>
      </c>
      <c r="Y18" s="209">
        <v>-451</v>
      </c>
      <c r="Z18" s="43">
        <v>-451</v>
      </c>
      <c r="AA18" s="90">
        <v>-326</v>
      </c>
      <c r="AB18" s="209">
        <v>-336</v>
      </c>
      <c r="AC18" s="209">
        <v>-345</v>
      </c>
    </row>
    <row r="19" spans="1:29" x14ac:dyDescent="0.35">
      <c r="A19" s="27" t="s">
        <v>113</v>
      </c>
      <c r="B19" s="14"/>
      <c r="C19" s="14"/>
      <c r="D19" s="14"/>
      <c r="E19" s="14"/>
      <c r="F19" s="43"/>
      <c r="G19" s="14"/>
      <c r="H19" s="14"/>
      <c r="I19" s="14"/>
      <c r="J19" s="14"/>
      <c r="K19" s="43"/>
      <c r="L19" s="14"/>
      <c r="M19" s="14"/>
      <c r="N19" s="14"/>
      <c r="O19" s="14"/>
      <c r="P19" s="43"/>
      <c r="Q19" s="14"/>
      <c r="R19" s="90"/>
      <c r="S19" s="90"/>
      <c r="T19" s="14"/>
      <c r="U19" s="43"/>
      <c r="V19" s="90"/>
      <c r="W19" s="209"/>
      <c r="X19" s="209"/>
      <c r="Y19" s="209"/>
      <c r="Z19" s="43">
        <v>0</v>
      </c>
      <c r="AA19" s="90">
        <v>0</v>
      </c>
      <c r="AB19" s="209">
        <v>161</v>
      </c>
      <c r="AC19" s="209">
        <v>0</v>
      </c>
    </row>
    <row r="20" spans="1:29" x14ac:dyDescent="0.35">
      <c r="A20" s="27" t="s">
        <v>116</v>
      </c>
      <c r="B20" s="14">
        <v>3</v>
      </c>
      <c r="C20" s="14">
        <v>13340</v>
      </c>
      <c r="D20" s="14">
        <v>342</v>
      </c>
      <c r="E20" s="14">
        <v>-616</v>
      </c>
      <c r="F20" s="43">
        <v>13069</v>
      </c>
      <c r="G20" s="14">
        <v>0</v>
      </c>
      <c r="H20" s="14">
        <v>1231</v>
      </c>
      <c r="I20" s="14">
        <v>0</v>
      </c>
      <c r="J20" s="14">
        <v>165</v>
      </c>
      <c r="K20" s="43">
        <v>1396</v>
      </c>
      <c r="L20" s="14">
        <v>0</v>
      </c>
      <c r="M20" s="14"/>
      <c r="N20" s="14">
        <v>0</v>
      </c>
      <c r="O20" s="14">
        <v>-106</v>
      </c>
      <c r="P20" s="43">
        <v>-106</v>
      </c>
      <c r="Q20" s="14">
        <v>0</v>
      </c>
      <c r="R20" s="90">
        <v>0</v>
      </c>
      <c r="S20" s="90">
        <v>0</v>
      </c>
      <c r="T20" s="14">
        <v>0</v>
      </c>
      <c r="U20" s="43">
        <v>0</v>
      </c>
      <c r="V20" s="90">
        <v>0</v>
      </c>
      <c r="W20" s="209">
        <v>0</v>
      </c>
      <c r="X20" s="209">
        <v>0</v>
      </c>
      <c r="Y20" s="209">
        <v>0</v>
      </c>
      <c r="Z20" s="43">
        <v>0</v>
      </c>
      <c r="AA20" s="90">
        <v>0</v>
      </c>
      <c r="AB20" s="209">
        <v>0</v>
      </c>
      <c r="AC20" s="209">
        <v>0</v>
      </c>
    </row>
    <row r="21" spans="1:29" ht="29" x14ac:dyDescent="0.35">
      <c r="A21" s="64" t="s">
        <v>118</v>
      </c>
      <c r="B21" s="14">
        <v>0</v>
      </c>
      <c r="C21" s="14">
        <v>5612</v>
      </c>
      <c r="D21" s="14">
        <v>11624</v>
      </c>
      <c r="E21" s="14">
        <v>707</v>
      </c>
      <c r="F21" s="43">
        <v>17943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0</v>
      </c>
      <c r="N21" s="14"/>
      <c r="O21" s="14">
        <v>0</v>
      </c>
      <c r="P21" s="43">
        <v>0</v>
      </c>
      <c r="Q21" s="14">
        <v>0</v>
      </c>
      <c r="R21" s="90">
        <v>0</v>
      </c>
      <c r="S21" s="90">
        <v>0</v>
      </c>
      <c r="T21" s="14">
        <v>0</v>
      </c>
      <c r="U21" s="43">
        <v>0</v>
      </c>
      <c r="V21" s="90">
        <v>0</v>
      </c>
      <c r="W21" s="209">
        <v>0</v>
      </c>
      <c r="X21" s="209">
        <v>0</v>
      </c>
      <c r="Y21" s="209">
        <v>0</v>
      </c>
      <c r="Z21" s="43">
        <v>0</v>
      </c>
      <c r="AA21" s="90">
        <v>0</v>
      </c>
      <c r="AB21" s="209">
        <v>0</v>
      </c>
      <c r="AC21" s="209">
        <v>0</v>
      </c>
    </row>
    <row r="22" spans="1:29" x14ac:dyDescent="0.35">
      <c r="A22" s="27" t="s">
        <v>120</v>
      </c>
      <c r="B22" s="14">
        <v>284</v>
      </c>
      <c r="C22" s="14">
        <v>347</v>
      </c>
      <c r="D22" s="14">
        <v>44</v>
      </c>
      <c r="E22" s="14">
        <v>231</v>
      </c>
      <c r="F22" s="43">
        <v>906</v>
      </c>
      <c r="G22" s="14">
        <v>10</v>
      </c>
      <c r="H22" s="14">
        <v>380</v>
      </c>
      <c r="I22" s="14">
        <v>412</v>
      </c>
      <c r="J22" s="14">
        <v>419</v>
      </c>
      <c r="K22" s="43">
        <v>1221</v>
      </c>
      <c r="L22" s="14">
        <v>296</v>
      </c>
      <c r="M22" s="14">
        <v>228</v>
      </c>
      <c r="N22" s="14">
        <v>133</v>
      </c>
      <c r="O22" s="14">
        <v>134</v>
      </c>
      <c r="P22" s="43">
        <v>791</v>
      </c>
      <c r="Q22" s="14">
        <v>197</v>
      </c>
      <c r="R22" s="90">
        <v>167</v>
      </c>
      <c r="S22" s="90">
        <v>291</v>
      </c>
      <c r="T22" s="14">
        <v>274</v>
      </c>
      <c r="U22" s="43">
        <v>929</v>
      </c>
      <c r="V22" s="90">
        <v>282</v>
      </c>
      <c r="W22" s="209">
        <v>574</v>
      </c>
      <c r="X22" s="209">
        <v>467</v>
      </c>
      <c r="Y22" s="209">
        <v>483</v>
      </c>
      <c r="Z22" s="43">
        <v>1806</v>
      </c>
      <c r="AA22" s="90">
        <v>268</v>
      </c>
      <c r="AB22" s="209">
        <v>605</v>
      </c>
      <c r="AC22" s="209">
        <v>638</v>
      </c>
    </row>
    <row r="23" spans="1:29" x14ac:dyDescent="0.35">
      <c r="A23" s="27" t="s">
        <v>111</v>
      </c>
      <c r="B23" s="14">
        <v>-14</v>
      </c>
      <c r="C23" s="14">
        <v>11</v>
      </c>
      <c r="D23" s="14">
        <v>-56</v>
      </c>
      <c r="E23" s="14">
        <v>32</v>
      </c>
      <c r="F23" s="43">
        <v>-27</v>
      </c>
      <c r="G23" s="14">
        <v>112</v>
      </c>
      <c r="H23" s="14">
        <v>158</v>
      </c>
      <c r="I23" s="14">
        <v>-131</v>
      </c>
      <c r="J23" s="14">
        <v>-178</v>
      </c>
      <c r="K23" s="43">
        <v>-39</v>
      </c>
      <c r="L23" s="14">
        <v>-162</v>
      </c>
      <c r="M23" s="14">
        <v>5</v>
      </c>
      <c r="N23" s="14">
        <v>293</v>
      </c>
      <c r="O23" s="14">
        <v>-85</v>
      </c>
      <c r="P23" s="43">
        <v>51</v>
      </c>
      <c r="Q23" s="14">
        <v>-257</v>
      </c>
      <c r="R23" s="90">
        <v>-40</v>
      </c>
      <c r="S23" s="90">
        <v>-376</v>
      </c>
      <c r="T23" s="14">
        <v>283</v>
      </c>
      <c r="U23" s="43">
        <v>-390</v>
      </c>
      <c r="V23" s="90">
        <v>-12</v>
      </c>
      <c r="W23" s="209">
        <v>668</v>
      </c>
      <c r="X23" s="209">
        <v>-70</v>
      </c>
      <c r="Y23" s="209">
        <v>-43</v>
      </c>
      <c r="Z23" s="43">
        <v>544</v>
      </c>
      <c r="AA23" s="90">
        <v>-67</v>
      </c>
      <c r="AB23" s="209">
        <v>37</v>
      </c>
      <c r="AC23" s="209">
        <v>8</v>
      </c>
    </row>
    <row r="24" spans="1:29" x14ac:dyDescent="0.35">
      <c r="A24" s="27" t="s">
        <v>144</v>
      </c>
      <c r="B24" s="14">
        <v>0</v>
      </c>
      <c r="C24" s="14">
        <v>0</v>
      </c>
      <c r="D24" s="14">
        <v>-998</v>
      </c>
      <c r="E24" s="14">
        <v>71</v>
      </c>
      <c r="F24" s="43">
        <v>-927</v>
      </c>
      <c r="G24" s="14">
        <v>-319</v>
      </c>
      <c r="H24" s="14">
        <v>33</v>
      </c>
      <c r="I24" s="14">
        <v>0</v>
      </c>
      <c r="J24" s="14">
        <v>4</v>
      </c>
      <c r="K24" s="43">
        <v>-282</v>
      </c>
      <c r="L24" s="14">
        <v>0</v>
      </c>
      <c r="M24" s="14">
        <v>0</v>
      </c>
      <c r="N24" s="14">
        <v>0</v>
      </c>
      <c r="O24" s="14">
        <v>0</v>
      </c>
      <c r="P24" s="43">
        <v>0</v>
      </c>
      <c r="Q24" s="14">
        <v>0</v>
      </c>
      <c r="R24" s="90">
        <v>4830</v>
      </c>
      <c r="S24" s="90">
        <v>0</v>
      </c>
      <c r="T24" s="14">
        <v>0</v>
      </c>
      <c r="U24" s="43">
        <v>4830</v>
      </c>
      <c r="V24" s="90">
        <v>3287</v>
      </c>
      <c r="W24" s="209">
        <v>0</v>
      </c>
      <c r="X24" s="209">
        <v>0</v>
      </c>
      <c r="Y24" s="209">
        <v>-4830</v>
      </c>
      <c r="Z24" s="43">
        <v>-1543</v>
      </c>
      <c r="AA24" s="90"/>
      <c r="AB24" s="209">
        <v>0</v>
      </c>
      <c r="AC24" s="209">
        <v>0</v>
      </c>
    </row>
    <row r="25" spans="1:29" x14ac:dyDescent="0.35">
      <c r="A25" s="27" t="s">
        <v>123</v>
      </c>
      <c r="B25" s="14">
        <v>0</v>
      </c>
      <c r="C25" s="14">
        <v>-2768</v>
      </c>
      <c r="D25" s="14">
        <v>207</v>
      </c>
      <c r="E25" s="14">
        <v>80</v>
      </c>
      <c r="F25" s="43">
        <v>-2481</v>
      </c>
      <c r="G25" s="14">
        <v>0</v>
      </c>
      <c r="H25" s="14">
        <v>0</v>
      </c>
      <c r="I25" s="14">
        <v>0</v>
      </c>
      <c r="J25" s="14">
        <v>0</v>
      </c>
      <c r="K25" s="43">
        <v>0</v>
      </c>
      <c r="L25" s="14">
        <v>0</v>
      </c>
      <c r="M25" s="14">
        <v>0</v>
      </c>
      <c r="N25" s="14">
        <v>0</v>
      </c>
      <c r="O25" s="14">
        <v>0</v>
      </c>
      <c r="P25" s="43">
        <v>0</v>
      </c>
      <c r="R25" s="90">
        <v>0</v>
      </c>
      <c r="S25" s="90">
        <v>0</v>
      </c>
      <c r="T25" s="14">
        <v>0</v>
      </c>
      <c r="U25" s="43">
        <v>0</v>
      </c>
      <c r="V25" s="90">
        <v>0</v>
      </c>
      <c r="W25" s="90">
        <v>0</v>
      </c>
      <c r="X25" s="90">
        <v>0</v>
      </c>
      <c r="Y25" s="90">
        <v>0</v>
      </c>
      <c r="Z25" s="43">
        <v>0</v>
      </c>
      <c r="AA25" s="90">
        <v>0</v>
      </c>
      <c r="AB25" s="209">
        <v>0</v>
      </c>
      <c r="AC25" s="209">
        <v>0</v>
      </c>
    </row>
    <row r="26" spans="1:29" x14ac:dyDescent="0.35">
      <c r="A26" s="27" t="s">
        <v>121</v>
      </c>
      <c r="B26" s="14">
        <v>0</v>
      </c>
      <c r="C26" s="14">
        <v>0</v>
      </c>
      <c r="D26" s="14">
        <v>0</v>
      </c>
      <c r="E26" s="14">
        <v>0</v>
      </c>
      <c r="F26" s="43">
        <v>0</v>
      </c>
      <c r="G26" s="14">
        <v>0</v>
      </c>
      <c r="H26" s="14">
        <v>0</v>
      </c>
      <c r="I26" s="14">
        <v>0</v>
      </c>
      <c r="J26" s="14">
        <v>0</v>
      </c>
      <c r="K26" s="43">
        <v>0</v>
      </c>
      <c r="L26" s="14">
        <v>0</v>
      </c>
      <c r="M26" s="14">
        <v>327</v>
      </c>
      <c r="N26" s="14">
        <v>0</v>
      </c>
      <c r="O26" s="14">
        <v>0</v>
      </c>
      <c r="P26" s="43">
        <v>327</v>
      </c>
      <c r="Q26" s="14">
        <v>284</v>
      </c>
      <c r="R26" s="90">
        <v>5460</v>
      </c>
      <c r="S26" s="90">
        <v>0</v>
      </c>
      <c r="T26" s="14">
        <v>113</v>
      </c>
      <c r="U26" s="43">
        <v>5857</v>
      </c>
      <c r="V26" s="90">
        <v>0</v>
      </c>
      <c r="W26" s="90">
        <v>0</v>
      </c>
      <c r="X26" s="90">
        <v>0</v>
      </c>
      <c r="Y26" s="90">
        <v>616</v>
      </c>
      <c r="Z26" s="43">
        <v>616</v>
      </c>
      <c r="AA26" s="90">
        <v>99</v>
      </c>
      <c r="AB26" s="209">
        <v>-19</v>
      </c>
      <c r="AC26" s="209">
        <v>0</v>
      </c>
    </row>
    <row r="27" spans="1:29" x14ac:dyDescent="0.35">
      <c r="A27" s="27" t="s">
        <v>445</v>
      </c>
      <c r="B27" s="14">
        <v>0</v>
      </c>
      <c r="C27" s="14">
        <v>0</v>
      </c>
      <c r="D27" s="14">
        <v>0</v>
      </c>
      <c r="E27" s="14">
        <v>0</v>
      </c>
      <c r="F27" s="43">
        <v>0</v>
      </c>
      <c r="G27" s="14">
        <v>0</v>
      </c>
      <c r="H27" s="14">
        <v>0</v>
      </c>
      <c r="I27" s="14">
        <v>0</v>
      </c>
      <c r="J27" s="14">
        <v>0</v>
      </c>
      <c r="K27" s="43">
        <v>0</v>
      </c>
      <c r="L27" s="14">
        <v>0</v>
      </c>
      <c r="M27" s="14">
        <v>0</v>
      </c>
      <c r="N27" s="14">
        <v>0</v>
      </c>
      <c r="O27" s="14">
        <v>0</v>
      </c>
      <c r="P27" s="43">
        <v>0</v>
      </c>
      <c r="Q27" s="14">
        <v>0</v>
      </c>
      <c r="R27" s="90">
        <v>0</v>
      </c>
      <c r="S27" s="90">
        <v>1416</v>
      </c>
      <c r="T27" s="14">
        <v>1179</v>
      </c>
      <c r="U27" s="43">
        <v>2595</v>
      </c>
      <c r="V27" s="90">
        <v>860</v>
      </c>
      <c r="W27" s="90">
        <v>332</v>
      </c>
      <c r="X27" s="90">
        <v>213</v>
      </c>
      <c r="Y27" s="90">
        <v>-1191</v>
      </c>
      <c r="Z27" s="43">
        <v>213</v>
      </c>
      <c r="AA27" s="90">
        <v>0</v>
      </c>
      <c r="AB27" s="209">
        <v>0</v>
      </c>
      <c r="AC27" s="209">
        <v>0</v>
      </c>
    </row>
    <row r="28" spans="1:29" x14ac:dyDescent="0.35">
      <c r="A28" s="27" t="s">
        <v>124</v>
      </c>
      <c r="B28" s="14">
        <v>0</v>
      </c>
      <c r="C28" s="14">
        <v>2450</v>
      </c>
      <c r="D28" s="14">
        <v>-183</v>
      </c>
      <c r="E28" s="14">
        <v>102</v>
      </c>
      <c r="F28" s="43">
        <v>2369</v>
      </c>
      <c r="G28" s="14">
        <v>-39</v>
      </c>
      <c r="H28" s="14">
        <v>-20</v>
      </c>
      <c r="I28" s="14">
        <v>160</v>
      </c>
      <c r="J28" s="14">
        <v>26</v>
      </c>
      <c r="K28" s="43">
        <v>127</v>
      </c>
      <c r="L28" s="14">
        <v>18</v>
      </c>
      <c r="M28" s="14">
        <v>0</v>
      </c>
      <c r="N28" s="14">
        <v>0</v>
      </c>
      <c r="O28" s="14">
        <v>908</v>
      </c>
      <c r="P28" s="43">
        <v>926</v>
      </c>
      <c r="Q28" s="14">
        <v>0</v>
      </c>
      <c r="R28" s="90">
        <v>0</v>
      </c>
      <c r="S28" s="90">
        <v>0</v>
      </c>
      <c r="T28" s="14">
        <v>0</v>
      </c>
      <c r="U28" s="43">
        <v>0</v>
      </c>
      <c r="V28" s="90">
        <v>0</v>
      </c>
      <c r="W28" s="90">
        <v>0</v>
      </c>
      <c r="X28" s="90">
        <v>42</v>
      </c>
      <c r="Y28" s="90">
        <v>28</v>
      </c>
      <c r="Z28" s="43">
        <v>71</v>
      </c>
      <c r="AA28" s="90">
        <v>0</v>
      </c>
      <c r="AB28" s="209">
        <v>0</v>
      </c>
      <c r="AC28" s="209">
        <v>0</v>
      </c>
    </row>
    <row r="29" spans="1:29" x14ac:dyDescent="0.35">
      <c r="A29" s="27" t="s">
        <v>165</v>
      </c>
      <c r="B29" s="14">
        <v>0</v>
      </c>
      <c r="C29" s="14">
        <v>0</v>
      </c>
      <c r="D29" s="14">
        <v>0</v>
      </c>
      <c r="E29" s="14">
        <v>0</v>
      </c>
      <c r="F29" s="43">
        <v>0</v>
      </c>
      <c r="G29" s="14">
        <v>0</v>
      </c>
      <c r="H29" s="14">
        <v>3695</v>
      </c>
      <c r="I29" s="14"/>
      <c r="J29" s="14">
        <v>0</v>
      </c>
      <c r="K29" s="43">
        <v>3695</v>
      </c>
      <c r="L29" s="14">
        <v>0</v>
      </c>
      <c r="M29" s="14">
        <v>6118</v>
      </c>
      <c r="N29" s="14">
        <v>-616</v>
      </c>
      <c r="O29" s="14">
        <v>-2833</v>
      </c>
      <c r="P29" s="43">
        <v>2669</v>
      </c>
      <c r="Q29" s="14">
        <v>-180</v>
      </c>
      <c r="R29" s="90">
        <v>-1700</v>
      </c>
      <c r="S29" s="90">
        <v>-1428</v>
      </c>
      <c r="T29" s="14">
        <v>22292</v>
      </c>
      <c r="U29" s="43">
        <v>18984</v>
      </c>
      <c r="V29" s="90">
        <v>-246</v>
      </c>
      <c r="W29" s="90">
        <v>45</v>
      </c>
      <c r="X29" s="90">
        <v>201</v>
      </c>
      <c r="Y29" s="90">
        <v>0</v>
      </c>
      <c r="Z29" s="43">
        <v>0</v>
      </c>
      <c r="AA29" s="90">
        <v>0</v>
      </c>
      <c r="AB29" s="209">
        <v>0</v>
      </c>
      <c r="AC29" s="209">
        <v>0</v>
      </c>
    </row>
    <row r="30" spans="1:29" x14ac:dyDescent="0.35">
      <c r="A30" s="27" t="s">
        <v>125</v>
      </c>
      <c r="B30" s="14">
        <v>0</v>
      </c>
      <c r="C30" s="14">
        <v>0</v>
      </c>
      <c r="D30" s="14">
        <v>0</v>
      </c>
      <c r="E30" s="14">
        <v>0</v>
      </c>
      <c r="F30" s="43">
        <v>0</v>
      </c>
      <c r="G30" s="14">
        <v>0</v>
      </c>
      <c r="H30" s="14">
        <v>12114</v>
      </c>
      <c r="I30" s="14">
        <v>16831</v>
      </c>
      <c r="J30" s="14">
        <v>3735</v>
      </c>
      <c r="K30" s="43">
        <v>32680</v>
      </c>
      <c r="L30" s="14">
        <v>131</v>
      </c>
      <c r="M30" s="14">
        <v>212</v>
      </c>
      <c r="N30" s="14">
        <v>127</v>
      </c>
      <c r="O30" s="14">
        <v>1331</v>
      </c>
      <c r="P30" s="43">
        <v>1801</v>
      </c>
      <c r="Q30" s="14">
        <v>0</v>
      </c>
      <c r="R30" s="90">
        <v>0</v>
      </c>
      <c r="S30" s="90">
        <v>0</v>
      </c>
      <c r="T30" s="14">
        <v>0</v>
      </c>
      <c r="U30" s="43">
        <v>0</v>
      </c>
      <c r="V30" s="90">
        <v>0</v>
      </c>
      <c r="W30" s="90">
        <v>0</v>
      </c>
      <c r="X30" s="90">
        <v>0</v>
      </c>
      <c r="Y30" s="90">
        <v>0</v>
      </c>
      <c r="Z30" s="43">
        <v>0</v>
      </c>
      <c r="AA30" s="90">
        <v>0</v>
      </c>
      <c r="AB30" s="209">
        <v>0</v>
      </c>
      <c r="AC30" s="209">
        <v>0</v>
      </c>
    </row>
    <row r="31" spans="1:29" x14ac:dyDescent="0.35">
      <c r="A31" s="27" t="s">
        <v>126</v>
      </c>
      <c r="B31" s="14">
        <v>0</v>
      </c>
      <c r="C31" s="14">
        <v>0</v>
      </c>
      <c r="D31" s="14">
        <v>0</v>
      </c>
      <c r="E31" s="14">
        <v>0</v>
      </c>
      <c r="F31" s="43">
        <v>0</v>
      </c>
      <c r="G31" s="14">
        <v>0</v>
      </c>
      <c r="H31" s="14">
        <v>0</v>
      </c>
      <c r="I31" s="14">
        <v>0</v>
      </c>
      <c r="J31" s="14">
        <v>0</v>
      </c>
      <c r="K31" s="43">
        <v>0</v>
      </c>
      <c r="L31" s="14">
        <v>0</v>
      </c>
      <c r="M31" s="14">
        <v>0</v>
      </c>
      <c r="N31" s="14">
        <v>0</v>
      </c>
      <c r="O31" s="14">
        <v>562</v>
      </c>
      <c r="P31" s="43">
        <v>562</v>
      </c>
      <c r="Q31" s="14">
        <v>1264</v>
      </c>
      <c r="R31" s="90">
        <v>0</v>
      </c>
      <c r="S31" s="90">
        <v>-455</v>
      </c>
      <c r="T31" s="14">
        <v>-1911</v>
      </c>
      <c r="U31" s="43">
        <v>-1102</v>
      </c>
      <c r="V31" s="90">
        <v>0</v>
      </c>
      <c r="W31" s="90"/>
      <c r="X31" s="90">
        <v>0</v>
      </c>
      <c r="Y31" s="90">
        <v>0</v>
      </c>
      <c r="Z31" s="43">
        <v>0</v>
      </c>
      <c r="AA31" s="90">
        <v>0</v>
      </c>
      <c r="AB31" s="209">
        <v>0</v>
      </c>
      <c r="AC31" s="209">
        <v>0</v>
      </c>
    </row>
    <row r="32" spans="1:29" x14ac:dyDescent="0.35">
      <c r="A32" s="27" t="s">
        <v>166</v>
      </c>
      <c r="B32" s="14">
        <v>0</v>
      </c>
      <c r="C32" s="14">
        <v>0</v>
      </c>
      <c r="D32" s="14">
        <v>0</v>
      </c>
      <c r="E32" s="14">
        <v>0</v>
      </c>
      <c r="F32" s="43">
        <v>0</v>
      </c>
      <c r="G32" s="14">
        <v>0</v>
      </c>
      <c r="H32" s="14">
        <v>0</v>
      </c>
      <c r="I32" s="14">
        <v>0</v>
      </c>
      <c r="J32" s="14">
        <v>0</v>
      </c>
      <c r="K32" s="43">
        <v>0</v>
      </c>
      <c r="L32" s="14">
        <v>0</v>
      </c>
      <c r="M32" s="14">
        <v>0</v>
      </c>
      <c r="N32" s="14">
        <v>0</v>
      </c>
      <c r="O32" s="14">
        <v>0</v>
      </c>
      <c r="P32" s="43">
        <v>0</v>
      </c>
      <c r="Q32" s="14">
        <v>0</v>
      </c>
      <c r="R32" s="90">
        <v>0</v>
      </c>
      <c r="S32" s="90">
        <v>0</v>
      </c>
      <c r="T32" s="14">
        <v>0</v>
      </c>
      <c r="U32" s="43">
        <v>0</v>
      </c>
      <c r="V32" s="90">
        <v>0</v>
      </c>
      <c r="W32" s="90">
        <v>0</v>
      </c>
      <c r="X32" s="90">
        <v>0</v>
      </c>
      <c r="Y32" s="90">
        <v>0</v>
      </c>
      <c r="Z32" s="43">
        <v>0</v>
      </c>
      <c r="AA32" s="90">
        <v>709</v>
      </c>
      <c r="AB32" s="209">
        <v>0</v>
      </c>
      <c r="AC32" s="209">
        <v>0</v>
      </c>
    </row>
    <row r="33" spans="1:29" ht="33" customHeight="1" x14ac:dyDescent="0.35">
      <c r="A33" s="64" t="s">
        <v>167</v>
      </c>
      <c r="B33" s="14">
        <v>0</v>
      </c>
      <c r="C33" s="14">
        <v>0</v>
      </c>
      <c r="D33" s="14">
        <v>0</v>
      </c>
      <c r="E33" s="14">
        <v>0</v>
      </c>
      <c r="F33" s="43">
        <v>0</v>
      </c>
      <c r="G33" s="14">
        <v>0</v>
      </c>
      <c r="H33" s="14">
        <v>0</v>
      </c>
      <c r="I33" s="14">
        <v>0</v>
      </c>
      <c r="J33" s="14">
        <v>0</v>
      </c>
      <c r="K33" s="43">
        <v>0</v>
      </c>
      <c r="L33" s="14">
        <v>0</v>
      </c>
      <c r="M33" s="14">
        <v>0</v>
      </c>
      <c r="N33" s="14">
        <v>0</v>
      </c>
      <c r="O33" s="14">
        <v>274</v>
      </c>
      <c r="P33" s="43">
        <v>274</v>
      </c>
      <c r="Q33" s="14">
        <v>1300</v>
      </c>
      <c r="R33" s="90">
        <v>1309</v>
      </c>
      <c r="S33" s="90">
        <v>1322</v>
      </c>
      <c r="T33" s="14">
        <v>1341</v>
      </c>
      <c r="U33" s="43">
        <v>5272</v>
      </c>
      <c r="V33" s="90">
        <v>1270</v>
      </c>
      <c r="W33" s="90">
        <v>1289</v>
      </c>
      <c r="X33" s="90">
        <v>1318</v>
      </c>
      <c r="Y33" s="90">
        <v>1337</v>
      </c>
      <c r="Z33" s="43">
        <v>5213</v>
      </c>
      <c r="AA33" s="90">
        <v>1367</v>
      </c>
      <c r="AB33" s="209">
        <v>1388</v>
      </c>
      <c r="AC33" s="209">
        <v>1419</v>
      </c>
    </row>
    <row r="34" spans="1:29" x14ac:dyDescent="0.35">
      <c r="A34" s="27" t="s">
        <v>128</v>
      </c>
      <c r="B34" s="73">
        <v>0</v>
      </c>
      <c r="C34" s="73">
        <v>0</v>
      </c>
      <c r="D34" s="73">
        <v>0</v>
      </c>
      <c r="E34" s="73">
        <v>211</v>
      </c>
      <c r="F34" s="74">
        <v>211</v>
      </c>
      <c r="G34" s="73">
        <v>15</v>
      </c>
      <c r="H34" s="73">
        <v>742</v>
      </c>
      <c r="I34" s="73">
        <v>17546</v>
      </c>
      <c r="J34" s="73">
        <v>700</v>
      </c>
      <c r="K34" s="74">
        <v>19003</v>
      </c>
      <c r="L34" s="73">
        <v>1079</v>
      </c>
      <c r="M34" s="73">
        <v>76</v>
      </c>
      <c r="N34" s="73">
        <v>4323</v>
      </c>
      <c r="O34" s="73">
        <v>-260</v>
      </c>
      <c r="P34" s="74">
        <v>5218</v>
      </c>
      <c r="Q34" s="73">
        <v>66</v>
      </c>
      <c r="R34" s="172">
        <v>5130</v>
      </c>
      <c r="S34" s="172">
        <v>2533</v>
      </c>
      <c r="T34" s="73">
        <v>4996</v>
      </c>
      <c r="U34" s="74">
        <v>12725</v>
      </c>
      <c r="V34" s="172">
        <v>1268</v>
      </c>
      <c r="W34" s="172">
        <v>2368</v>
      </c>
      <c r="X34" s="172">
        <v>1664</v>
      </c>
      <c r="Y34" s="172">
        <v>-1065</v>
      </c>
      <c r="Z34" s="74">
        <v>4236</v>
      </c>
      <c r="AA34" s="172">
        <v>1045</v>
      </c>
      <c r="AB34" s="218">
        <v>1096</v>
      </c>
      <c r="AC34" s="218">
        <v>5559</v>
      </c>
    </row>
    <row r="35" spans="1:29" x14ac:dyDescent="0.35">
      <c r="A35" t="s">
        <v>168</v>
      </c>
      <c r="B35" s="11">
        <v>22196</v>
      </c>
      <c r="C35" s="11">
        <v>33618</v>
      </c>
      <c r="D35" s="11">
        <v>15005</v>
      </c>
      <c r="E35" s="11">
        <v>30885</v>
      </c>
      <c r="F35" s="42">
        <v>101704</v>
      </c>
      <c r="G35" s="11">
        <v>-480</v>
      </c>
      <c r="H35" s="11">
        <v>-56896</v>
      </c>
      <c r="I35" s="11">
        <v>5728</v>
      </c>
      <c r="J35" s="11">
        <v>8176</v>
      </c>
      <c r="K35" s="42">
        <v>-43472</v>
      </c>
      <c r="L35" s="11">
        <v>6059</v>
      </c>
      <c r="M35" s="11">
        <v>8697</v>
      </c>
      <c r="N35" s="11">
        <v>-11316</v>
      </c>
      <c r="O35" s="11">
        <v>-15565</v>
      </c>
      <c r="P35" s="42">
        <v>-12123</v>
      </c>
      <c r="Q35" s="11">
        <v>-40601</v>
      </c>
      <c r="R35" s="71">
        <v>-48263</v>
      </c>
      <c r="S35" s="71">
        <v>-45631</v>
      </c>
      <c r="T35" s="11">
        <v>-25684</v>
      </c>
      <c r="U35" s="42">
        <v>-160179</v>
      </c>
      <c r="V35" s="71">
        <v>-37514</v>
      </c>
      <c r="W35" s="71">
        <v>-35242</v>
      </c>
      <c r="X35" s="71">
        <v>-38335</v>
      </c>
      <c r="Y35" s="71">
        <v>-5886</v>
      </c>
      <c r="Z35" s="42">
        <v>-116977</v>
      </c>
      <c r="AA35" s="71">
        <v>-15607</v>
      </c>
      <c r="AB35" s="211">
        <v>3090</v>
      </c>
      <c r="AC35" s="211">
        <v>-4841</v>
      </c>
    </row>
    <row r="36" spans="1:29" ht="35.25" customHeight="1" x14ac:dyDescent="0.35">
      <c r="A36" t="s">
        <v>169</v>
      </c>
      <c r="B36" s="1">
        <v>0.26</v>
      </c>
      <c r="C36" s="1">
        <v>0.14000000000000001</v>
      </c>
      <c r="D36" s="1">
        <v>-0.02</v>
      </c>
      <c r="E36" s="1">
        <v>0.55000000000000004</v>
      </c>
      <c r="F36" s="44">
        <v>0.93</v>
      </c>
      <c r="G36" s="1">
        <v>-1.08</v>
      </c>
      <c r="H36" s="1">
        <v>-1.18</v>
      </c>
      <c r="I36" s="1">
        <v>-0.4</v>
      </c>
      <c r="J36" s="1">
        <v>0.14000000000000001</v>
      </c>
      <c r="K36" s="44">
        <v>-2.52</v>
      </c>
      <c r="L36" s="1">
        <v>0.11</v>
      </c>
      <c r="M36" s="1">
        <v>0.04</v>
      </c>
      <c r="N36" s="1">
        <v>-0.22</v>
      </c>
      <c r="O36" s="1">
        <v>-0.12</v>
      </c>
      <c r="P36" s="44">
        <v>-0.21</v>
      </c>
      <c r="Q36" s="1">
        <v>-0.36</v>
      </c>
      <c r="R36" s="177">
        <v>-0.73</v>
      </c>
      <c r="S36" s="177">
        <v>-0.53</v>
      </c>
      <c r="T36" s="1">
        <v>-1.98</v>
      </c>
      <c r="U36" s="44">
        <v>-3.58</v>
      </c>
      <c r="V36" s="177">
        <v>-0.6</v>
      </c>
      <c r="W36" s="219">
        <v>-0.62</v>
      </c>
      <c r="X36" s="219">
        <v>-0.42</v>
      </c>
      <c r="Y36" s="219">
        <v>-0.02</v>
      </c>
      <c r="Z36" s="44">
        <v>-1.48</v>
      </c>
      <c r="AA36" s="177">
        <v>-0.08</v>
      </c>
      <c r="AB36" s="219">
        <v>0.02</v>
      </c>
      <c r="AC36" s="219">
        <v>-0.13</v>
      </c>
    </row>
    <row r="37" spans="1:29" x14ac:dyDescent="0.35">
      <c r="A37" t="s">
        <v>170</v>
      </c>
      <c r="B37" s="1">
        <v>0.26</v>
      </c>
      <c r="C37" s="1">
        <v>0.14000000000000001</v>
      </c>
      <c r="D37" s="1">
        <v>-0.02</v>
      </c>
      <c r="E37" s="1">
        <v>0.55000000000000004</v>
      </c>
      <c r="F37" s="44">
        <v>0.93</v>
      </c>
      <c r="G37" s="1">
        <v>-1.08</v>
      </c>
      <c r="H37" s="1">
        <v>-1.18</v>
      </c>
      <c r="I37" s="1">
        <v>-0.4</v>
      </c>
      <c r="J37" s="1">
        <v>0.14000000000000001</v>
      </c>
      <c r="K37" s="44">
        <v>-2.52</v>
      </c>
      <c r="L37" s="1">
        <v>0.11</v>
      </c>
      <c r="M37" s="1">
        <v>0.04</v>
      </c>
      <c r="N37" s="1">
        <v>-0.22</v>
      </c>
      <c r="O37" s="1">
        <v>-0.12</v>
      </c>
      <c r="P37" s="44">
        <v>-0.21</v>
      </c>
      <c r="Q37" s="1">
        <v>-0.36</v>
      </c>
      <c r="R37" s="177">
        <v>-0.73</v>
      </c>
      <c r="S37" s="177">
        <v>-0.53</v>
      </c>
      <c r="T37" s="1">
        <v>-1.98</v>
      </c>
      <c r="U37" s="44">
        <v>-3.58</v>
      </c>
      <c r="V37" s="177">
        <v>-0.6</v>
      </c>
      <c r="W37" s="219">
        <v>-0.62</v>
      </c>
      <c r="X37" s="219">
        <v>-0.42</v>
      </c>
      <c r="Y37" s="219">
        <v>-0.02</v>
      </c>
      <c r="Z37" s="44">
        <v>-1.48</v>
      </c>
      <c r="AA37" s="177">
        <v>-0.08</v>
      </c>
      <c r="AB37" s="219">
        <v>0.02</v>
      </c>
      <c r="AC37" s="219">
        <v>-0.13</v>
      </c>
    </row>
    <row r="38" spans="1:29" ht="36" customHeight="1" x14ac:dyDescent="0.35">
      <c r="A38" t="s">
        <v>171</v>
      </c>
      <c r="B38" s="1">
        <v>0.36</v>
      </c>
      <c r="C38" s="1">
        <v>0.55000000000000004</v>
      </c>
      <c r="D38" s="1">
        <v>0.24</v>
      </c>
      <c r="E38" s="1">
        <v>0.49</v>
      </c>
      <c r="F38" s="44">
        <v>1.65</v>
      </c>
      <c r="G38" s="1">
        <v>-0.01</v>
      </c>
      <c r="H38" s="1">
        <v>-0.91</v>
      </c>
      <c r="I38" s="1">
        <v>0.09</v>
      </c>
      <c r="J38" s="1">
        <v>0.13</v>
      </c>
      <c r="K38" s="44">
        <v>-0.7</v>
      </c>
      <c r="L38" s="1">
        <v>0.09</v>
      </c>
      <c r="M38" s="1">
        <v>0.12</v>
      </c>
      <c r="N38" s="1">
        <v>-0.16</v>
      </c>
      <c r="O38" s="1">
        <v>-0.21</v>
      </c>
      <c r="P38" s="44">
        <v>-0.17</v>
      </c>
      <c r="Q38" s="1">
        <v>-0.53</v>
      </c>
      <c r="R38" s="177">
        <v>-0.64</v>
      </c>
      <c r="S38" s="177">
        <v>0.6</v>
      </c>
      <c r="T38" s="1">
        <v>-0.33</v>
      </c>
      <c r="U38" s="44">
        <v>-2.08</v>
      </c>
      <c r="V38" s="177">
        <v>-0.49</v>
      </c>
      <c r="W38" s="219">
        <v>-0.46</v>
      </c>
      <c r="X38" s="219">
        <v>-0.41</v>
      </c>
      <c r="Y38" s="219">
        <v>-0.05</v>
      </c>
      <c r="Z38" s="44">
        <v>-1.27</v>
      </c>
      <c r="AA38" s="177">
        <v>-0.13</v>
      </c>
      <c r="AB38" s="219">
        <v>0.03</v>
      </c>
      <c r="AC38" s="219">
        <v>-0.04</v>
      </c>
    </row>
    <row r="39" spans="1:29" x14ac:dyDescent="0.35">
      <c r="A39" t="s">
        <v>172</v>
      </c>
      <c r="B39" s="1">
        <v>0.36</v>
      </c>
      <c r="C39" s="1">
        <v>0.54</v>
      </c>
      <c r="D39" s="1">
        <v>0.24</v>
      </c>
      <c r="E39" s="1">
        <v>0.49</v>
      </c>
      <c r="F39" s="44">
        <v>1.64</v>
      </c>
      <c r="G39" s="1">
        <v>-0.01</v>
      </c>
      <c r="H39" s="1">
        <v>-0.91</v>
      </c>
      <c r="I39" s="1">
        <v>0.09</v>
      </c>
      <c r="J39" s="1">
        <v>0.13</v>
      </c>
      <c r="K39" s="44">
        <v>-0.7</v>
      </c>
      <c r="L39" s="1">
        <v>0.09</v>
      </c>
      <c r="M39" s="1">
        <v>0.12</v>
      </c>
      <c r="N39" s="1">
        <v>-0.16</v>
      </c>
      <c r="O39" s="1">
        <v>-0.21</v>
      </c>
      <c r="P39" s="44">
        <v>-0.17</v>
      </c>
      <c r="Q39" s="1">
        <v>-0.54</v>
      </c>
      <c r="R39" s="177">
        <v>-0.64</v>
      </c>
      <c r="S39" s="177">
        <v>0.6</v>
      </c>
      <c r="T39" s="1">
        <v>-0.33</v>
      </c>
      <c r="U39" s="44">
        <v>-2.08</v>
      </c>
      <c r="V39" s="177">
        <v>-0.49</v>
      </c>
      <c r="W39" s="219">
        <v>-0.46</v>
      </c>
      <c r="X39" s="219">
        <v>-0.41</v>
      </c>
      <c r="Y39" s="219">
        <v>-0.05</v>
      </c>
      <c r="Z39" s="44">
        <v>-1.27</v>
      </c>
      <c r="AA39" s="177">
        <v>-0.13</v>
      </c>
      <c r="AB39" s="219">
        <v>0.03</v>
      </c>
      <c r="AC39" s="219">
        <v>-0.04</v>
      </c>
    </row>
    <row r="41" spans="1:29" x14ac:dyDescent="0.35"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Z41" s="72"/>
    </row>
    <row r="42" spans="1:29" x14ac:dyDescent="0.35"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Z42" s="72"/>
    </row>
    <row r="43" spans="1:29" x14ac:dyDescent="0.35"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Z43" s="72"/>
    </row>
    <row r="44" spans="1:29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Z44" s="72"/>
    </row>
    <row r="45" spans="1:29" x14ac:dyDescent="0.35"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Z45" s="72"/>
    </row>
    <row r="46" spans="1:29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Z46" s="72"/>
    </row>
  </sheetData>
  <mergeCells count="1">
    <mergeCell ref="Q4:T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sheetPr codeName="Sheet13">
    <tabColor rgb="FF92D050"/>
  </sheetPr>
  <dimension ref="A1:Y20"/>
  <sheetViews>
    <sheetView showGridLines="0" zoomScale="110" zoomScaleNormal="110" workbookViewId="0">
      <pane xSplit="1" ySplit="5" topLeftCell="S6" activePane="bottomRight" state="frozen"/>
      <selection pane="topRight" activeCell="F41" sqref="F41"/>
      <selection pane="bottomLeft" activeCell="F41" sqref="F41"/>
      <selection pane="bottomRight" activeCell="U19" sqref="U19"/>
    </sheetView>
  </sheetViews>
  <sheetFormatPr defaultRowHeight="14.5" x14ac:dyDescent="0.35"/>
  <cols>
    <col min="1" max="1" width="52.1796875" bestFit="1" customWidth="1"/>
    <col min="2" max="6" width="10.54296875" customWidth="1"/>
    <col min="7" max="19" width="11.1796875" customWidth="1"/>
    <col min="20" max="20" width="11.81640625" bestFit="1" customWidth="1"/>
    <col min="21" max="24" width="12.54296875" customWidth="1"/>
  </cols>
  <sheetData>
    <row r="1" spans="1:25" ht="18.5" x14ac:dyDescent="0.45">
      <c r="A1" s="2" t="s">
        <v>3</v>
      </c>
    </row>
    <row r="2" spans="1:25" x14ac:dyDescent="0.35">
      <c r="A2" s="6" t="s">
        <v>173</v>
      </c>
    </row>
    <row r="3" spans="1:25" x14ac:dyDescent="0.35">
      <c r="A3" t="s">
        <v>71</v>
      </c>
      <c r="Q3" s="289"/>
      <c r="R3" s="289"/>
      <c r="S3" s="289"/>
      <c r="T3" s="289"/>
      <c r="U3" s="289"/>
      <c r="V3" s="289"/>
      <c r="W3" s="289"/>
      <c r="X3" s="289"/>
    </row>
    <row r="5" spans="1:25" ht="15" thickBot="1" x14ac:dyDescent="0.4">
      <c r="A5" s="87"/>
      <c r="B5" s="23" t="s">
        <v>7</v>
      </c>
      <c r="C5" s="23" t="s">
        <v>8</v>
      </c>
      <c r="D5" s="23" t="s">
        <v>9</v>
      </c>
      <c r="E5" s="23" t="s">
        <v>10</v>
      </c>
      <c r="F5" s="23" t="s">
        <v>12</v>
      </c>
      <c r="G5" s="23" t="s">
        <v>13</v>
      </c>
      <c r="H5" s="23" t="s">
        <v>14</v>
      </c>
      <c r="I5" s="23" t="s">
        <v>15</v>
      </c>
      <c r="J5" s="23" t="s">
        <v>17</v>
      </c>
      <c r="K5" s="23" t="s">
        <v>18</v>
      </c>
      <c r="L5" s="23" t="s">
        <v>19</v>
      </c>
      <c r="M5" s="23" t="s">
        <v>20</v>
      </c>
      <c r="N5" s="23" t="s">
        <v>22</v>
      </c>
      <c r="O5" s="23" t="s">
        <v>23</v>
      </c>
      <c r="P5" s="23" t="s">
        <v>24</v>
      </c>
      <c r="Q5" s="23" t="s">
        <v>25</v>
      </c>
      <c r="R5" s="206" t="s">
        <v>27</v>
      </c>
      <c r="S5" s="206" t="s">
        <v>28</v>
      </c>
      <c r="T5" s="206" t="s">
        <v>29</v>
      </c>
      <c r="U5" s="206" t="s">
        <v>30</v>
      </c>
      <c r="V5" s="206" t="s">
        <v>32</v>
      </c>
      <c r="W5" s="206" t="s">
        <v>33</v>
      </c>
      <c r="X5" s="206" t="s">
        <v>2</v>
      </c>
    </row>
    <row r="6" spans="1:25" x14ac:dyDescent="0.35">
      <c r="A6" t="s">
        <v>174</v>
      </c>
      <c r="B6" s="147">
        <v>787237.46292712248</v>
      </c>
      <c r="C6" s="147">
        <v>780950</v>
      </c>
      <c r="D6" s="147">
        <v>793057.463572826</v>
      </c>
      <c r="E6" s="147">
        <v>817196.73974295752</v>
      </c>
      <c r="F6" s="147">
        <v>721583</v>
      </c>
      <c r="G6" s="148">
        <v>627907</v>
      </c>
      <c r="H6" s="148">
        <v>602178</v>
      </c>
      <c r="I6" s="195">
        <v>620141</v>
      </c>
      <c r="J6" s="195">
        <v>824643</v>
      </c>
      <c r="K6" s="185">
        <v>814502</v>
      </c>
      <c r="L6" s="185">
        <v>787010</v>
      </c>
      <c r="M6" s="185">
        <v>871772</v>
      </c>
      <c r="N6" s="220">
        <v>850323</v>
      </c>
      <c r="O6" s="185">
        <v>783905</v>
      </c>
      <c r="P6" s="185">
        <v>710984</v>
      </c>
      <c r="Q6" s="185">
        <v>577575</v>
      </c>
      <c r="R6" s="185">
        <v>533756</v>
      </c>
      <c r="S6" s="185">
        <v>495140</v>
      </c>
      <c r="T6" s="185">
        <v>706177</v>
      </c>
      <c r="U6" s="185">
        <v>702913</v>
      </c>
      <c r="V6" s="185">
        <v>697580</v>
      </c>
      <c r="W6" s="220">
        <v>704031</v>
      </c>
      <c r="X6" s="220">
        <v>699717</v>
      </c>
      <c r="Y6" s="302"/>
    </row>
    <row r="7" spans="1:25" ht="30" customHeight="1" x14ac:dyDescent="0.35">
      <c r="A7" s="100" t="s">
        <v>107</v>
      </c>
      <c r="B7" s="149"/>
      <c r="C7" s="149"/>
      <c r="D7" s="149"/>
      <c r="E7" s="149"/>
      <c r="F7" s="149"/>
      <c r="G7" s="148"/>
      <c r="H7" s="148"/>
      <c r="I7" s="195"/>
      <c r="J7" s="195"/>
      <c r="K7" s="195"/>
      <c r="L7" s="195"/>
      <c r="M7" s="195"/>
      <c r="N7" s="148"/>
      <c r="O7" s="195"/>
      <c r="P7" s="195"/>
      <c r="Q7" s="195"/>
      <c r="R7" s="195"/>
      <c r="S7" s="195"/>
      <c r="T7" s="195"/>
      <c r="U7" s="195"/>
      <c r="V7" s="195"/>
      <c r="W7" s="221"/>
    </row>
    <row r="8" spans="1:25" x14ac:dyDescent="0.35">
      <c r="A8" s="99" t="s">
        <v>175</v>
      </c>
      <c r="B8" s="149">
        <v>677732.28150000004</v>
      </c>
      <c r="C8" s="149">
        <v>857389</v>
      </c>
      <c r="D8" s="149">
        <v>1177505.28486</v>
      </c>
      <c r="E8" s="149">
        <v>1053125.54797</v>
      </c>
      <c r="F8" s="149">
        <v>1110156.6083399998</v>
      </c>
      <c r="G8" s="148">
        <v>1112602</v>
      </c>
      <c r="H8" s="148">
        <v>1123281</v>
      </c>
      <c r="I8" s="195">
        <v>1125685</v>
      </c>
      <c r="J8" s="195">
        <v>1008733</v>
      </c>
      <c r="K8" s="195">
        <v>963630</v>
      </c>
      <c r="L8" s="195">
        <v>1049273</v>
      </c>
      <c r="M8" s="195">
        <v>586411</v>
      </c>
      <c r="N8" s="148">
        <v>677996</v>
      </c>
      <c r="O8" s="195">
        <v>718139</v>
      </c>
      <c r="P8" s="195">
        <v>859297</v>
      </c>
      <c r="Q8" s="195">
        <v>896626</v>
      </c>
      <c r="R8" s="195">
        <v>911203</v>
      </c>
      <c r="S8" s="195">
        <v>935605</v>
      </c>
      <c r="T8" s="195">
        <v>583948</v>
      </c>
      <c r="U8" s="195">
        <v>536037</v>
      </c>
      <c r="V8" s="195">
        <v>562324</v>
      </c>
      <c r="W8" s="221">
        <v>576145</v>
      </c>
      <c r="X8" s="51">
        <v>610624</v>
      </c>
    </row>
    <row r="9" spans="1:25" x14ac:dyDescent="0.35">
      <c r="A9" s="99" t="s">
        <v>176</v>
      </c>
      <c r="B9" s="149"/>
      <c r="C9" s="149"/>
      <c r="D9" s="149"/>
      <c r="E9" s="149"/>
      <c r="F9" s="149"/>
      <c r="G9" s="148"/>
      <c r="H9" s="148"/>
      <c r="I9" s="195"/>
      <c r="J9" s="195"/>
      <c r="K9" s="195"/>
      <c r="L9" s="195"/>
      <c r="M9" s="195"/>
      <c r="N9" s="148"/>
      <c r="O9" s="195"/>
      <c r="P9" s="195"/>
      <c r="Q9" s="195"/>
      <c r="R9" s="195"/>
      <c r="S9" s="195"/>
      <c r="T9" s="195">
        <v>172975</v>
      </c>
      <c r="U9" s="195">
        <v>172396</v>
      </c>
      <c r="V9" s="195">
        <v>172568</v>
      </c>
      <c r="W9" s="221">
        <v>172910</v>
      </c>
      <c r="X9" s="51">
        <v>173309</v>
      </c>
    </row>
    <row r="10" spans="1:25" x14ac:dyDescent="0.35">
      <c r="A10" s="99" t="s">
        <v>177</v>
      </c>
      <c r="B10" s="149">
        <v>135702.061367416</v>
      </c>
      <c r="C10" s="149">
        <v>162115.53895037601</v>
      </c>
      <c r="D10" s="149">
        <v>163048</v>
      </c>
      <c r="E10" s="149">
        <v>163158.402138704</v>
      </c>
      <c r="F10" s="149">
        <v>159380.808744665</v>
      </c>
      <c r="G10" s="148">
        <v>156177</v>
      </c>
      <c r="H10" s="148">
        <v>152912</v>
      </c>
      <c r="I10" s="195">
        <v>150577</v>
      </c>
      <c r="J10" s="195">
        <v>150553</v>
      </c>
      <c r="K10" s="195">
        <v>153967</v>
      </c>
      <c r="L10" s="195">
        <v>150212</v>
      </c>
      <c r="M10" s="195">
        <v>143675</v>
      </c>
      <c r="N10" s="148">
        <v>139129</v>
      </c>
      <c r="O10" s="195">
        <v>131077</v>
      </c>
      <c r="P10" s="195">
        <v>122666</v>
      </c>
      <c r="Q10" s="195">
        <v>131625</v>
      </c>
      <c r="R10" s="195">
        <v>127247</v>
      </c>
      <c r="S10" s="195">
        <v>124405</v>
      </c>
      <c r="T10" s="90">
        <v>130102</v>
      </c>
      <c r="U10" s="90">
        <v>138003</v>
      </c>
      <c r="V10" s="195">
        <v>135959</v>
      </c>
      <c r="W10" s="221">
        <v>131382</v>
      </c>
      <c r="X10" s="51">
        <v>130020</v>
      </c>
    </row>
    <row r="11" spans="1:25" x14ac:dyDescent="0.35">
      <c r="A11" s="99" t="s">
        <v>178</v>
      </c>
      <c r="B11" s="148">
        <v>0</v>
      </c>
      <c r="C11" s="148">
        <v>0</v>
      </c>
      <c r="D11" s="148">
        <v>0</v>
      </c>
      <c r="E11" s="148">
        <v>0</v>
      </c>
      <c r="F11" s="148">
        <v>0</v>
      </c>
      <c r="G11" s="148">
        <v>0</v>
      </c>
      <c r="H11" s="148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225768</v>
      </c>
      <c r="N11" s="148">
        <v>229673</v>
      </c>
      <c r="O11" s="195">
        <v>224947</v>
      </c>
      <c r="P11" s="195">
        <v>211281</v>
      </c>
      <c r="Q11" s="195">
        <v>217516</v>
      </c>
      <c r="R11" s="195">
        <v>218719</v>
      </c>
      <c r="S11" s="195">
        <v>225081</v>
      </c>
      <c r="T11" s="195">
        <v>221427</v>
      </c>
      <c r="U11" s="195">
        <v>228985</v>
      </c>
      <c r="V11" s="195">
        <v>225972</v>
      </c>
      <c r="W11" s="221">
        <v>225628</v>
      </c>
      <c r="X11" s="51">
        <v>230453</v>
      </c>
    </row>
    <row r="12" spans="1:25" x14ac:dyDescent="0.35">
      <c r="A12" s="99" t="s">
        <v>179</v>
      </c>
      <c r="B12" s="148"/>
      <c r="C12" s="148"/>
      <c r="D12" s="148"/>
      <c r="E12" s="148"/>
      <c r="F12" s="148"/>
      <c r="G12" s="148"/>
      <c r="H12" s="148"/>
      <c r="I12" s="195"/>
      <c r="J12" s="195"/>
      <c r="K12" s="195"/>
      <c r="L12" s="195"/>
      <c r="M12" s="195"/>
      <c r="N12" s="148"/>
      <c r="O12" s="195"/>
      <c r="P12" s="195"/>
      <c r="Q12" s="195"/>
      <c r="R12" s="195">
        <v>86431</v>
      </c>
      <c r="S12" s="195">
        <v>87363</v>
      </c>
      <c r="T12" s="195">
        <v>60838</v>
      </c>
      <c r="U12" s="195">
        <v>61796</v>
      </c>
      <c r="V12" s="195">
        <v>61081</v>
      </c>
      <c r="W12" s="221">
        <v>54997</v>
      </c>
      <c r="X12" s="51">
        <v>56210</v>
      </c>
    </row>
    <row r="13" spans="1:25" x14ac:dyDescent="0.35">
      <c r="A13" s="99" t="s">
        <v>180</v>
      </c>
      <c r="B13" s="149">
        <v>3266</v>
      </c>
      <c r="C13" s="149">
        <v>15498</v>
      </c>
      <c r="D13" s="149">
        <v>22102</v>
      </c>
      <c r="E13" s="149">
        <v>20038.887849999999</v>
      </c>
      <c r="F13" s="149">
        <v>42007.045180000001</v>
      </c>
      <c r="G13" s="148">
        <v>40829</v>
      </c>
      <c r="H13" s="148">
        <v>35493</v>
      </c>
      <c r="I13" s="195">
        <v>29656</v>
      </c>
      <c r="J13" s="195">
        <v>23996</v>
      </c>
      <c r="K13" s="195">
        <v>21609</v>
      </c>
      <c r="L13" s="195">
        <v>20920</v>
      </c>
      <c r="M13" s="195">
        <v>31883</v>
      </c>
      <c r="N13" s="148">
        <v>4806</v>
      </c>
      <c r="O13" s="195">
        <v>-8179</v>
      </c>
      <c r="P13" s="195">
        <v>-18904</v>
      </c>
      <c r="Q13" s="195">
        <v>-21620</v>
      </c>
      <c r="R13" s="195">
        <v>-17164</v>
      </c>
      <c r="S13" s="195">
        <v>-9422</v>
      </c>
      <c r="T13" s="195">
        <v>6814</v>
      </c>
      <c r="U13" s="195">
        <v>8010</v>
      </c>
      <c r="V13" s="195">
        <v>-1783</v>
      </c>
      <c r="W13" s="221">
        <v>-2740</v>
      </c>
      <c r="X13" s="221">
        <v>2327</v>
      </c>
    </row>
    <row r="14" spans="1:25" x14ac:dyDescent="0.35">
      <c r="A14" s="99" t="s">
        <v>181</v>
      </c>
      <c r="B14" s="149">
        <v>-9643.2066983980003</v>
      </c>
      <c r="C14" s="149">
        <v>-23350</v>
      </c>
      <c r="D14" s="149">
        <v>-31012.606009043</v>
      </c>
      <c r="E14" s="149">
        <v>-28233.228128800201</v>
      </c>
      <c r="F14" s="149">
        <v>-22428.646643564902</v>
      </c>
      <c r="G14" s="56">
        <v>-10363</v>
      </c>
      <c r="H14" s="56">
        <v>-1176</v>
      </c>
      <c r="I14" s="50">
        <v>-55769</v>
      </c>
      <c r="J14" s="50">
        <v>-23063</v>
      </c>
      <c r="K14" s="195">
        <v>-47695</v>
      </c>
      <c r="L14" s="195">
        <v>-64822</v>
      </c>
      <c r="M14" s="195">
        <v>-77318</v>
      </c>
      <c r="N14" s="148">
        <v>-26604</v>
      </c>
      <c r="O14" s="195">
        <v>-50274</v>
      </c>
      <c r="P14" s="195">
        <v>-39832</v>
      </c>
      <c r="Q14" s="195">
        <v>-49987</v>
      </c>
      <c r="R14" s="195">
        <v>-59375</v>
      </c>
      <c r="S14" s="195">
        <v>-57488</v>
      </c>
      <c r="T14" s="195">
        <v>-75498</v>
      </c>
      <c r="U14" s="195">
        <v>-49615</v>
      </c>
      <c r="V14" s="195">
        <v>-68491</v>
      </c>
      <c r="W14" s="221">
        <v>-77445</v>
      </c>
      <c r="X14" s="221">
        <v>-59720</v>
      </c>
    </row>
    <row r="15" spans="1:25" ht="15" thickBot="1" x14ac:dyDescent="0.4">
      <c r="A15" s="99" t="s">
        <v>182</v>
      </c>
      <c r="B15" s="151">
        <v>0</v>
      </c>
      <c r="C15" s="151">
        <v>0</v>
      </c>
      <c r="D15" s="151">
        <v>0</v>
      </c>
      <c r="E15" s="151">
        <v>0</v>
      </c>
      <c r="F15" s="151">
        <v>0</v>
      </c>
      <c r="G15" s="150">
        <v>7773</v>
      </c>
      <c r="H15" s="150">
        <v>10000</v>
      </c>
      <c r="I15" s="196">
        <v>0</v>
      </c>
      <c r="J15" s="198">
        <v>1</v>
      </c>
      <c r="K15" s="196">
        <v>0</v>
      </c>
      <c r="L15" s="196">
        <v>0</v>
      </c>
      <c r="M15" s="196">
        <v>0</v>
      </c>
      <c r="N15" s="151">
        <v>1233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222">
        <v>0</v>
      </c>
      <c r="X15" s="222">
        <v>0</v>
      </c>
    </row>
    <row r="16" spans="1:25" x14ac:dyDescent="0.35">
      <c r="A16" s="99" t="s">
        <v>183</v>
      </c>
      <c r="B16" s="149">
        <v>1594294.5990961406</v>
      </c>
      <c r="C16" s="149">
        <v>1792602.538950376</v>
      </c>
      <c r="D16" s="149">
        <v>2124700.1424237834</v>
      </c>
      <c r="E16" s="149">
        <v>2025286.3495728613</v>
      </c>
      <c r="F16" s="149">
        <v>2010698.8156210999</v>
      </c>
      <c r="G16" s="56">
        <v>1934925</v>
      </c>
      <c r="H16" s="56">
        <v>1922688</v>
      </c>
      <c r="I16" s="50">
        <v>1870290</v>
      </c>
      <c r="J16" s="50">
        <v>1984863</v>
      </c>
      <c r="K16" s="195">
        <v>1906013</v>
      </c>
      <c r="L16" s="195">
        <v>1942593</v>
      </c>
      <c r="M16" s="195">
        <v>1782191</v>
      </c>
      <c r="N16" s="148">
        <v>1876556</v>
      </c>
      <c r="O16" s="195">
        <v>1799615</v>
      </c>
      <c r="P16" s="195">
        <v>1845492</v>
      </c>
      <c r="Q16" s="195">
        <v>1751735</v>
      </c>
      <c r="R16" s="195">
        <v>1800817</v>
      </c>
      <c r="S16" s="195">
        <v>1800684</v>
      </c>
      <c r="T16" s="195">
        <v>1806783</v>
      </c>
      <c r="U16" s="195">
        <v>1798525</v>
      </c>
      <c r="V16" s="195">
        <v>1785210</v>
      </c>
      <c r="W16" s="221">
        <v>1784908</v>
      </c>
      <c r="X16" s="221">
        <v>1842940</v>
      </c>
    </row>
    <row r="17" spans="1:24" x14ac:dyDescent="0.35">
      <c r="A17" s="99" t="s">
        <v>184</v>
      </c>
      <c r="B17" s="149">
        <v>1524479</v>
      </c>
      <c r="C17" s="149">
        <v>1693448.5690232583</v>
      </c>
      <c r="D17" s="149">
        <v>1958651.3406870798</v>
      </c>
      <c r="E17" s="149">
        <v>2074993.2459983225</v>
      </c>
      <c r="F17" s="149">
        <v>2017992.5825969805</v>
      </c>
      <c r="G17" s="56">
        <v>1973970</v>
      </c>
      <c r="H17" s="56">
        <v>1928807</v>
      </c>
      <c r="I17" s="50">
        <v>1896489</v>
      </c>
      <c r="J17" s="50">
        <v>1927576</v>
      </c>
      <c r="K17" s="195">
        <v>1945438</v>
      </c>
      <c r="L17" s="195">
        <v>1924303</v>
      </c>
      <c r="M17" s="195">
        <v>1862392</v>
      </c>
      <c r="N17" s="148">
        <v>1829373</v>
      </c>
      <c r="O17" s="195">
        <v>1838086</v>
      </c>
      <c r="P17" s="195">
        <v>1822554</v>
      </c>
      <c r="Q17" s="195">
        <v>1798614</v>
      </c>
      <c r="R17" s="195">
        <v>1776276</v>
      </c>
      <c r="S17" s="195">
        <v>1800751</v>
      </c>
      <c r="T17" s="221">
        <v>1803734</v>
      </c>
      <c r="U17" s="195">
        <v>1802654</v>
      </c>
      <c r="V17" s="195">
        <v>1791868</v>
      </c>
      <c r="W17" s="221">
        <v>1785059</v>
      </c>
      <c r="X17" s="221">
        <v>1813922</v>
      </c>
    </row>
    <row r="18" spans="1:24" ht="29.25" customHeight="1" x14ac:dyDescent="0.35">
      <c r="A18" s="100" t="s">
        <v>185</v>
      </c>
      <c r="B18" s="104">
        <v>0.12514684896359479</v>
      </c>
      <c r="C18" s="104">
        <v>0.10976867819480546</v>
      </c>
      <c r="D18" s="104">
        <v>9.6874931572937861E-2</v>
      </c>
      <c r="E18" s="104">
        <v>9.7000000000000003E-2</v>
      </c>
      <c r="F18" s="104">
        <v>8.3000000000000004E-2</v>
      </c>
      <c r="G18" s="104">
        <v>4.7811549738922932E-2</v>
      </c>
      <c r="H18" s="104">
        <v>4.2834272593026426E-2</v>
      </c>
      <c r="I18" s="197">
        <v>3.0833620554734053E-2</v>
      </c>
      <c r="J18" s="197">
        <v>3.1E-2</v>
      </c>
      <c r="K18" s="197">
        <v>5.8999999999999997E-2</v>
      </c>
      <c r="L18" s="197">
        <v>0.05</v>
      </c>
      <c r="M18" s="197">
        <v>3.5999999999999997E-2</v>
      </c>
      <c r="N18" s="104">
        <v>1.0999999999999999E-2</v>
      </c>
      <c r="O18" s="197">
        <v>-1.4999999999999999E-2</v>
      </c>
      <c r="P18" s="197">
        <v>-3.3000000000000002E-2</v>
      </c>
      <c r="Q18" s="197">
        <v>-4.3999999999999997E-2</v>
      </c>
      <c r="R18" s="197">
        <v>-3.4000000000000002E-2</v>
      </c>
      <c r="S18" s="197">
        <v>-2.1000000000000001E-2</v>
      </c>
      <c r="T18" s="197">
        <v>-0.01</v>
      </c>
      <c r="U18" s="197">
        <v>8.0000000000000002E-3</v>
      </c>
      <c r="V18" s="197">
        <v>1.7999999999999999E-2</v>
      </c>
      <c r="W18" s="223">
        <v>3.5000000000000003E-2</v>
      </c>
      <c r="X18" s="286">
        <v>5.2999999999999999E-2</v>
      </c>
    </row>
    <row r="19" spans="1:24" x14ac:dyDescent="0.35">
      <c r="W19" s="201"/>
    </row>
    <row r="20" spans="1:24" x14ac:dyDescent="0.35">
      <c r="H20" s="4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sheetPr codeName="Sheet14">
    <tabColor rgb="FF92D050"/>
  </sheetPr>
  <dimension ref="A1:X39"/>
  <sheetViews>
    <sheetView showGridLines="0" zoomScaleNormal="100" workbookViewId="0">
      <pane xSplit="1" ySplit="22" topLeftCell="B23" activePane="bottomRight" state="frozen"/>
      <selection pane="topRight" activeCell="F41" sqref="F41"/>
      <selection pane="bottomLeft" activeCell="F41" sqref="F41"/>
      <selection pane="bottomRight"/>
    </sheetView>
  </sheetViews>
  <sheetFormatPr defaultRowHeight="14.5" x14ac:dyDescent="0.35"/>
  <cols>
    <col min="1" max="1" width="46.1796875" customWidth="1"/>
    <col min="2" max="17" width="21.1796875" customWidth="1"/>
    <col min="18" max="18" width="19" customWidth="1"/>
    <col min="19" max="19" width="17" bestFit="1" customWidth="1"/>
    <col min="20" max="21" width="16.1796875" customWidth="1"/>
    <col min="22" max="22" width="14.1796875" bestFit="1" customWidth="1"/>
    <col min="23" max="23" width="12.54296875" bestFit="1" customWidth="1"/>
    <col min="24" max="24" width="18.81640625" bestFit="1" customWidth="1"/>
  </cols>
  <sheetData>
    <row r="1" spans="1:7" ht="18.5" x14ac:dyDescent="0.45">
      <c r="A1" s="2" t="s">
        <v>3</v>
      </c>
    </row>
    <row r="2" spans="1:7" x14ac:dyDescent="0.35">
      <c r="A2" s="6" t="s">
        <v>186</v>
      </c>
    </row>
    <row r="4" spans="1:7" x14ac:dyDescent="0.35">
      <c r="A4" s="289"/>
      <c r="B4" s="289"/>
      <c r="C4" s="289"/>
      <c r="D4" s="289"/>
      <c r="E4" s="289"/>
      <c r="F4" s="289"/>
      <c r="G4" s="289"/>
    </row>
    <row r="5" spans="1:7" ht="29.5" thickBot="1" x14ac:dyDescent="0.4">
      <c r="A5" s="262" t="s">
        <v>187</v>
      </c>
      <c r="B5" s="268" t="s">
        <v>188</v>
      </c>
      <c r="C5" s="268" t="s">
        <v>189</v>
      </c>
      <c r="D5" s="268" t="s">
        <v>190</v>
      </c>
      <c r="E5" s="268" t="s">
        <v>191</v>
      </c>
      <c r="F5" s="268" t="s">
        <v>192</v>
      </c>
      <c r="G5" s="268" t="s">
        <v>193</v>
      </c>
    </row>
    <row r="6" spans="1:7" x14ac:dyDescent="0.35">
      <c r="A6" s="264" t="s">
        <v>194</v>
      </c>
      <c r="B6" s="265" t="s">
        <v>195</v>
      </c>
      <c r="C6" s="265" t="s">
        <v>195</v>
      </c>
      <c r="D6" s="266" t="s">
        <v>196</v>
      </c>
      <c r="E6" s="266" t="s">
        <v>197</v>
      </c>
      <c r="F6" s="267">
        <v>50000</v>
      </c>
      <c r="G6" s="265" t="s">
        <v>195</v>
      </c>
    </row>
    <row r="7" spans="1:7" x14ac:dyDescent="0.35">
      <c r="A7" s="264" t="s">
        <v>198</v>
      </c>
      <c r="B7" s="265" t="s">
        <v>195</v>
      </c>
      <c r="C7" s="265" t="s">
        <v>195</v>
      </c>
      <c r="D7" s="266" t="s">
        <v>196</v>
      </c>
      <c r="E7" s="266" t="s">
        <v>199</v>
      </c>
      <c r="F7" s="267">
        <v>50000</v>
      </c>
      <c r="G7" s="265" t="s">
        <v>195</v>
      </c>
    </row>
    <row r="8" spans="1:7" x14ac:dyDescent="0.35">
      <c r="A8" s="264" t="s">
        <v>200</v>
      </c>
      <c r="B8" s="265" t="s">
        <v>195</v>
      </c>
      <c r="C8" s="265" t="s">
        <v>195</v>
      </c>
      <c r="D8" s="266" t="s">
        <v>196</v>
      </c>
      <c r="E8" s="266" t="s">
        <v>201</v>
      </c>
      <c r="F8" s="267">
        <v>50000</v>
      </c>
      <c r="G8" s="265" t="s">
        <v>195</v>
      </c>
    </row>
    <row r="9" spans="1:7" x14ac:dyDescent="0.35">
      <c r="A9" s="264" t="s">
        <v>202</v>
      </c>
      <c r="B9" s="265" t="s">
        <v>195</v>
      </c>
      <c r="C9" s="265" t="s">
        <v>195</v>
      </c>
      <c r="D9" s="266" t="s">
        <v>196</v>
      </c>
      <c r="E9" s="266" t="s">
        <v>203</v>
      </c>
      <c r="F9" s="267">
        <v>50000</v>
      </c>
      <c r="G9" s="265" t="s">
        <v>195</v>
      </c>
    </row>
    <row r="10" spans="1:7" x14ac:dyDescent="0.35">
      <c r="A10" s="264" t="s">
        <v>204</v>
      </c>
      <c r="B10" s="265" t="s">
        <v>195</v>
      </c>
      <c r="C10" s="265" t="s">
        <v>195</v>
      </c>
      <c r="D10" s="266" t="s">
        <v>196</v>
      </c>
      <c r="E10" s="266" t="s">
        <v>205</v>
      </c>
      <c r="F10" s="267">
        <v>50000</v>
      </c>
      <c r="G10" s="265" t="s">
        <v>195</v>
      </c>
    </row>
    <row r="11" spans="1:7" x14ac:dyDescent="0.35">
      <c r="A11" s="264" t="s">
        <v>206</v>
      </c>
      <c r="B11" s="265" t="s">
        <v>195</v>
      </c>
      <c r="C11" s="265" t="s">
        <v>195</v>
      </c>
      <c r="D11" s="266" t="s">
        <v>196</v>
      </c>
      <c r="E11" s="266" t="s">
        <v>207</v>
      </c>
      <c r="F11" s="267">
        <v>50000</v>
      </c>
      <c r="G11" s="265" t="s">
        <v>195</v>
      </c>
    </row>
    <row r="12" spans="1:7" x14ac:dyDescent="0.35">
      <c r="A12" s="264" t="s">
        <v>208</v>
      </c>
      <c r="B12" s="265" t="s">
        <v>195</v>
      </c>
      <c r="C12" s="265" t="s">
        <v>195</v>
      </c>
      <c r="D12" s="266" t="s">
        <v>196</v>
      </c>
      <c r="E12" s="266" t="s">
        <v>209</v>
      </c>
      <c r="F12" s="267">
        <v>50000</v>
      </c>
      <c r="G12" s="265" t="s">
        <v>195</v>
      </c>
    </row>
    <row r="13" spans="1:7" x14ac:dyDescent="0.35">
      <c r="A13" s="264" t="s">
        <v>33</v>
      </c>
      <c r="B13" s="265" t="s">
        <v>195</v>
      </c>
      <c r="C13" s="265" t="s">
        <v>195</v>
      </c>
      <c r="D13" s="266" t="s">
        <v>196</v>
      </c>
      <c r="E13" s="266" t="s">
        <v>210</v>
      </c>
      <c r="F13" s="296">
        <v>50000</v>
      </c>
      <c r="G13" s="297" t="s">
        <v>195</v>
      </c>
    </row>
    <row r="14" spans="1:7" x14ac:dyDescent="0.35">
      <c r="A14" s="291" t="s">
        <v>2</v>
      </c>
      <c r="B14" s="292" t="s">
        <v>211</v>
      </c>
      <c r="C14" s="292" t="s">
        <v>212</v>
      </c>
      <c r="D14" s="292" t="s">
        <v>213</v>
      </c>
      <c r="E14" s="292" t="s">
        <v>213</v>
      </c>
      <c r="F14" s="296">
        <v>50000</v>
      </c>
      <c r="G14" s="298" t="s">
        <v>214</v>
      </c>
    </row>
    <row r="15" spans="1:7" ht="19.5" customHeight="1" x14ac:dyDescent="0.35">
      <c r="A15" s="291" t="s">
        <v>215</v>
      </c>
      <c r="B15" s="293" t="s">
        <v>216</v>
      </c>
      <c r="C15" s="293" t="s">
        <v>217</v>
      </c>
      <c r="D15" s="292" t="s">
        <v>213</v>
      </c>
      <c r="E15" s="292" t="s">
        <v>213</v>
      </c>
      <c r="F15" s="265" t="s">
        <v>195</v>
      </c>
      <c r="G15" s="298" t="s">
        <v>218</v>
      </c>
    </row>
    <row r="16" spans="1:7" ht="19.5" customHeight="1" x14ac:dyDescent="0.35">
      <c r="A16" s="291" t="s">
        <v>219</v>
      </c>
      <c r="B16" s="293" t="s">
        <v>216</v>
      </c>
      <c r="C16" s="293" t="s">
        <v>220</v>
      </c>
      <c r="D16" s="292" t="s">
        <v>213</v>
      </c>
      <c r="E16" s="292" t="s">
        <v>213</v>
      </c>
      <c r="F16" s="296">
        <v>50000</v>
      </c>
      <c r="G16" s="298" t="s">
        <v>218</v>
      </c>
    </row>
    <row r="17" spans="1:24" ht="19.5" customHeight="1" x14ac:dyDescent="0.35">
      <c r="A17" s="291" t="s">
        <v>221</v>
      </c>
      <c r="B17" s="293" t="s">
        <v>222</v>
      </c>
      <c r="C17" s="293" t="s">
        <v>223</v>
      </c>
      <c r="D17" s="292" t="s">
        <v>213</v>
      </c>
      <c r="E17" s="292" t="s">
        <v>213</v>
      </c>
      <c r="F17" s="296">
        <v>50000</v>
      </c>
      <c r="G17" s="298" t="s">
        <v>224</v>
      </c>
    </row>
    <row r="18" spans="1:24" ht="19.5" customHeight="1" x14ac:dyDescent="0.35">
      <c r="A18" s="291" t="s">
        <v>225</v>
      </c>
      <c r="B18" s="293" t="s">
        <v>222</v>
      </c>
      <c r="C18" s="293" t="s">
        <v>226</v>
      </c>
      <c r="D18" s="292" t="s">
        <v>213</v>
      </c>
      <c r="E18" s="292" t="s">
        <v>213</v>
      </c>
      <c r="F18" s="296">
        <v>50000</v>
      </c>
      <c r="G18" s="298" t="s">
        <v>224</v>
      </c>
    </row>
    <row r="19" spans="1:24" ht="19.5" customHeight="1" thickBot="1" x14ac:dyDescent="0.4">
      <c r="A19" s="294" t="s">
        <v>227</v>
      </c>
      <c r="B19" s="295" t="s">
        <v>228</v>
      </c>
      <c r="C19" s="295" t="s">
        <v>229</v>
      </c>
      <c r="D19" s="295" t="s">
        <v>213</v>
      </c>
      <c r="E19" s="295" t="s">
        <v>213</v>
      </c>
      <c r="F19" s="299">
        <v>50000</v>
      </c>
      <c r="G19" s="299" t="s">
        <v>230</v>
      </c>
    </row>
    <row r="20" spans="1:24" x14ac:dyDescent="0.35">
      <c r="X20" s="289"/>
    </row>
    <row r="22" spans="1:24" ht="31.5" customHeight="1" thickBot="1" x14ac:dyDescent="0.4">
      <c r="A22" s="86" t="s">
        <v>187</v>
      </c>
      <c r="B22" s="41" t="s">
        <v>231</v>
      </c>
      <c r="C22" s="41" t="s">
        <v>232</v>
      </c>
      <c r="D22" s="41" t="s">
        <v>233</v>
      </c>
      <c r="E22" s="60" t="s">
        <v>234</v>
      </c>
      <c r="F22" s="41" t="s">
        <v>235</v>
      </c>
      <c r="G22" s="41" t="s">
        <v>236</v>
      </c>
      <c r="H22" s="41" t="s">
        <v>237</v>
      </c>
      <c r="I22" s="33" t="s">
        <v>238</v>
      </c>
      <c r="J22" s="41" t="s">
        <v>239</v>
      </c>
      <c r="K22" s="41" t="s">
        <v>240</v>
      </c>
      <c r="L22" s="41" t="s">
        <v>241</v>
      </c>
      <c r="M22" s="33" t="s">
        <v>242</v>
      </c>
      <c r="N22" s="23" t="s">
        <v>243</v>
      </c>
      <c r="O22" s="41" t="s">
        <v>244</v>
      </c>
      <c r="P22" s="41" t="s">
        <v>245</v>
      </c>
      <c r="Q22" s="60" t="s">
        <v>246</v>
      </c>
      <c r="R22" s="224" t="s">
        <v>247</v>
      </c>
      <c r="S22" s="224" t="s">
        <v>248</v>
      </c>
      <c r="T22" s="224" t="s">
        <v>249</v>
      </c>
      <c r="U22" s="60" t="s">
        <v>250</v>
      </c>
      <c r="V22" s="278" t="s">
        <v>251</v>
      </c>
      <c r="W22" s="278" t="s">
        <v>252</v>
      </c>
      <c r="X22" s="41" t="s">
        <v>253</v>
      </c>
    </row>
    <row r="23" spans="1:24" ht="31.5" customHeight="1" x14ac:dyDescent="0.35">
      <c r="A23" s="4" t="s">
        <v>254</v>
      </c>
      <c r="B23" s="152">
        <v>3.75</v>
      </c>
      <c r="C23" s="152">
        <v>4.25</v>
      </c>
      <c r="D23" s="152">
        <v>4.25</v>
      </c>
      <c r="E23" s="153">
        <v>4.25</v>
      </c>
      <c r="F23" s="152">
        <v>4.25</v>
      </c>
      <c r="G23" s="167" t="s">
        <v>195</v>
      </c>
      <c r="H23" s="167" t="s">
        <v>195</v>
      </c>
      <c r="I23" s="153">
        <v>6.25</v>
      </c>
      <c r="J23" s="152">
        <v>6.65</v>
      </c>
      <c r="K23" s="152">
        <v>6.65</v>
      </c>
      <c r="L23" s="152">
        <v>6.23</v>
      </c>
      <c r="M23" s="153">
        <v>5.25</v>
      </c>
      <c r="N23" s="167" t="s">
        <v>195</v>
      </c>
      <c r="O23" s="167" t="s">
        <v>195</v>
      </c>
      <c r="P23" s="167" t="s">
        <v>195</v>
      </c>
      <c r="Q23" s="203" t="s">
        <v>195</v>
      </c>
      <c r="R23" s="225" t="s">
        <v>195</v>
      </c>
      <c r="S23" s="225" t="s">
        <v>195</v>
      </c>
      <c r="T23" s="225" t="s">
        <v>195</v>
      </c>
      <c r="U23" s="203" t="s">
        <v>195</v>
      </c>
      <c r="V23" s="167" t="s">
        <v>195</v>
      </c>
      <c r="W23" s="167" t="s">
        <v>195</v>
      </c>
      <c r="X23" s="287" t="s">
        <v>211</v>
      </c>
    </row>
    <row r="24" spans="1:24" ht="31.5" customHeight="1" x14ac:dyDescent="0.35">
      <c r="A24" s="4" t="s">
        <v>451</v>
      </c>
      <c r="B24" s="153"/>
      <c r="C24" s="153"/>
      <c r="D24" s="153"/>
      <c r="E24" s="153"/>
      <c r="F24" s="153"/>
      <c r="G24" s="203"/>
      <c r="H24" s="203"/>
      <c r="I24" s="153"/>
      <c r="J24" s="153"/>
      <c r="K24" s="153"/>
      <c r="L24" s="153"/>
      <c r="M24" s="153"/>
      <c r="N24" s="203"/>
      <c r="O24" s="203"/>
      <c r="P24" s="203"/>
      <c r="Q24" s="203"/>
      <c r="R24" s="225" t="s">
        <v>195</v>
      </c>
      <c r="S24" s="225" t="s">
        <v>195</v>
      </c>
      <c r="T24" s="225" t="s">
        <v>195</v>
      </c>
      <c r="U24" s="203" t="s">
        <v>195</v>
      </c>
      <c r="V24" s="167" t="s">
        <v>195</v>
      </c>
      <c r="W24" s="167" t="s">
        <v>195</v>
      </c>
      <c r="X24" s="287" t="s">
        <v>214</v>
      </c>
    </row>
    <row r="25" spans="1:24" ht="30" customHeight="1" x14ac:dyDescent="0.35">
      <c r="A25" s="4" t="s">
        <v>255</v>
      </c>
      <c r="B25" s="152">
        <v>3</v>
      </c>
      <c r="C25" s="152">
        <v>3</v>
      </c>
      <c r="D25" s="152">
        <v>3</v>
      </c>
      <c r="E25" s="153">
        <v>3</v>
      </c>
      <c r="F25" s="152">
        <v>3</v>
      </c>
      <c r="G25" s="167" t="s">
        <v>195</v>
      </c>
      <c r="H25" s="167" t="s">
        <v>195</v>
      </c>
      <c r="I25" s="153">
        <v>3</v>
      </c>
      <c r="J25" s="152">
        <v>2.25</v>
      </c>
      <c r="K25" s="152">
        <v>2.25</v>
      </c>
      <c r="L25" s="152">
        <v>2.25</v>
      </c>
      <c r="M25" s="153">
        <v>2</v>
      </c>
      <c r="N25" s="167" t="s">
        <v>195</v>
      </c>
      <c r="O25" s="167" t="s">
        <v>195</v>
      </c>
      <c r="P25" s="167" t="s">
        <v>195</v>
      </c>
      <c r="Q25" s="203" t="s">
        <v>195</v>
      </c>
      <c r="R25" s="225" t="s">
        <v>195</v>
      </c>
      <c r="S25" s="225" t="s">
        <v>195</v>
      </c>
      <c r="T25" s="225" t="s">
        <v>195</v>
      </c>
      <c r="U25" s="203" t="s">
        <v>195</v>
      </c>
      <c r="V25" s="167" t="s">
        <v>195</v>
      </c>
      <c r="W25" s="167" t="s">
        <v>195</v>
      </c>
      <c r="X25" s="287" t="s">
        <v>212</v>
      </c>
    </row>
    <row r="26" spans="1:24" ht="30.75" customHeight="1" x14ac:dyDescent="0.35">
      <c r="A26" s="4" t="s">
        <v>256</v>
      </c>
      <c r="B26" s="165" t="s">
        <v>213</v>
      </c>
      <c r="C26" s="165" t="s">
        <v>213</v>
      </c>
      <c r="D26" s="165" t="s">
        <v>213</v>
      </c>
      <c r="E26" s="126" t="s">
        <v>213</v>
      </c>
      <c r="F26" s="165" t="s">
        <v>213</v>
      </c>
      <c r="G26" s="165" t="s">
        <v>213</v>
      </c>
      <c r="H26" s="165" t="s">
        <v>213</v>
      </c>
      <c r="I26" s="126" t="s">
        <v>213</v>
      </c>
      <c r="J26" s="126" t="s">
        <v>213</v>
      </c>
      <c r="K26" s="126" t="s">
        <v>213</v>
      </c>
      <c r="L26" s="126" t="s">
        <v>213</v>
      </c>
      <c r="M26" s="126" t="s">
        <v>213</v>
      </c>
      <c r="N26" s="126" t="s">
        <v>213</v>
      </c>
      <c r="O26" s="126" t="s">
        <v>213</v>
      </c>
      <c r="P26" s="126" t="s">
        <v>213</v>
      </c>
      <c r="Q26" s="126" t="s">
        <v>213</v>
      </c>
      <c r="R26" s="126" t="s">
        <v>213</v>
      </c>
      <c r="S26" s="242">
        <v>25000</v>
      </c>
      <c r="T26" s="242">
        <v>50000</v>
      </c>
      <c r="U26" s="126">
        <v>50000</v>
      </c>
      <c r="V26" s="17">
        <v>50000</v>
      </c>
      <c r="W26" s="17">
        <v>50000</v>
      </c>
      <c r="X26" s="17">
        <v>50000</v>
      </c>
    </row>
    <row r="27" spans="1:24" ht="30.75" customHeight="1" x14ac:dyDescent="0.35">
      <c r="A27" s="4" t="s">
        <v>257</v>
      </c>
      <c r="B27" s="165" t="s">
        <v>213</v>
      </c>
      <c r="C27" s="165" t="s">
        <v>213</v>
      </c>
      <c r="D27" s="165" t="s">
        <v>213</v>
      </c>
      <c r="E27" s="126" t="s">
        <v>213</v>
      </c>
      <c r="F27" s="165" t="s">
        <v>213</v>
      </c>
      <c r="G27" s="165" t="s">
        <v>213</v>
      </c>
      <c r="H27" s="165" t="s">
        <v>213</v>
      </c>
      <c r="I27" s="126" t="s">
        <v>213</v>
      </c>
      <c r="J27" s="126" t="s">
        <v>213</v>
      </c>
      <c r="K27" s="126" t="s">
        <v>213</v>
      </c>
      <c r="L27" s="126" t="s">
        <v>213</v>
      </c>
      <c r="M27" s="126" t="s">
        <v>213</v>
      </c>
      <c r="N27" s="126" t="s">
        <v>213</v>
      </c>
      <c r="O27" s="126" t="s">
        <v>213</v>
      </c>
      <c r="P27" s="126" t="s">
        <v>213</v>
      </c>
      <c r="Q27" s="126" t="s">
        <v>213</v>
      </c>
      <c r="R27" s="126" t="s">
        <v>213</v>
      </c>
      <c r="S27" s="242">
        <v>-35000</v>
      </c>
      <c r="T27" s="242">
        <v>-13000</v>
      </c>
      <c r="U27" s="126">
        <v>-3000</v>
      </c>
      <c r="V27" s="17">
        <v>47000</v>
      </c>
      <c r="W27" s="17">
        <v>105000</v>
      </c>
      <c r="X27" s="287" t="s">
        <v>258</v>
      </c>
    </row>
    <row r="28" spans="1:24" ht="30.75" customHeight="1" thickBot="1" x14ac:dyDescent="0.4">
      <c r="A28" s="4" t="s">
        <v>259</v>
      </c>
      <c r="B28" s="164" t="s">
        <v>213</v>
      </c>
      <c r="C28" s="164" t="s">
        <v>213</v>
      </c>
      <c r="D28" s="164" t="s">
        <v>213</v>
      </c>
      <c r="E28" s="107" t="s">
        <v>213</v>
      </c>
      <c r="F28" s="164" t="s">
        <v>213</v>
      </c>
      <c r="G28" s="164" t="s">
        <v>213</v>
      </c>
      <c r="H28" s="164" t="s">
        <v>213</v>
      </c>
      <c r="I28" s="107" t="s">
        <v>213</v>
      </c>
      <c r="J28" s="161">
        <v>0.7</v>
      </c>
      <c r="K28" s="161">
        <v>0.7</v>
      </c>
      <c r="L28" s="161">
        <v>0.7</v>
      </c>
      <c r="M28" s="166">
        <v>0.7</v>
      </c>
      <c r="N28" s="161">
        <v>0.7</v>
      </c>
      <c r="O28" s="161">
        <v>0.7</v>
      </c>
      <c r="P28" s="161">
        <v>0.7</v>
      </c>
      <c r="Q28" s="204" t="s">
        <v>195</v>
      </c>
      <c r="R28" s="226">
        <v>0.62</v>
      </c>
      <c r="S28" s="226">
        <v>0.62</v>
      </c>
      <c r="T28" s="269" t="s">
        <v>260</v>
      </c>
      <c r="U28" s="204" t="s">
        <v>260</v>
      </c>
      <c r="V28" s="280" t="s">
        <v>260</v>
      </c>
      <c r="W28" s="280" t="s">
        <v>260</v>
      </c>
      <c r="X28" s="287" t="s">
        <v>258</v>
      </c>
    </row>
    <row r="29" spans="1:24" ht="30.75" customHeight="1" x14ac:dyDescent="0.35">
      <c r="A29" s="4"/>
      <c r="B29" s="17"/>
      <c r="C29" s="17"/>
      <c r="D29" s="17"/>
      <c r="E29" s="17"/>
      <c r="F29" s="17"/>
      <c r="G29" s="17"/>
      <c r="H29" s="17"/>
      <c r="I29" s="165"/>
      <c r="J29" s="162"/>
      <c r="K29" s="162"/>
      <c r="L29" s="163"/>
      <c r="M29" s="163"/>
      <c r="N29" s="163"/>
      <c r="O29" s="163"/>
      <c r="P29" s="163"/>
      <c r="Q29" s="163"/>
      <c r="R29" s="227"/>
      <c r="S29" s="227"/>
      <c r="T29" s="227"/>
      <c r="U29" s="163"/>
    </row>
    <row r="30" spans="1:24" x14ac:dyDescent="0.35">
      <c r="R30" s="212"/>
      <c r="S30" s="212"/>
      <c r="T30" s="212"/>
    </row>
    <row r="31" spans="1:24" ht="15" thickBot="1" x14ac:dyDescent="0.4">
      <c r="A31" s="86" t="s">
        <v>261</v>
      </c>
      <c r="B31" s="41" t="s">
        <v>231</v>
      </c>
      <c r="C31" s="41" t="s">
        <v>232</v>
      </c>
      <c r="D31" s="41" t="s">
        <v>233</v>
      </c>
      <c r="E31" s="60" t="s">
        <v>234</v>
      </c>
      <c r="F31" s="41" t="s">
        <v>235</v>
      </c>
      <c r="G31" s="41" t="s">
        <v>236</v>
      </c>
      <c r="H31" s="41" t="s">
        <v>237</v>
      </c>
      <c r="I31" s="33" t="s">
        <v>238</v>
      </c>
      <c r="J31" s="41" t="s">
        <v>239</v>
      </c>
      <c r="K31" s="41" t="s">
        <v>240</v>
      </c>
      <c r="L31" s="41" t="s">
        <v>241</v>
      </c>
      <c r="M31" s="33" t="s">
        <v>242</v>
      </c>
      <c r="N31" s="23" t="s">
        <v>243</v>
      </c>
      <c r="O31" s="41" t="s">
        <v>244</v>
      </c>
      <c r="P31" s="41" t="s">
        <v>245</v>
      </c>
      <c r="Q31" s="60" t="s">
        <v>246</v>
      </c>
      <c r="R31" s="224" t="s">
        <v>247</v>
      </c>
      <c r="S31" s="224" t="s">
        <v>248</v>
      </c>
      <c r="T31" s="224" t="s">
        <v>249</v>
      </c>
      <c r="U31" s="60" t="s">
        <v>250</v>
      </c>
      <c r="V31" s="278" t="s">
        <v>251</v>
      </c>
      <c r="W31" s="278" t="s">
        <v>252</v>
      </c>
      <c r="X31" s="41" t="s">
        <v>253</v>
      </c>
    </row>
    <row r="32" spans="1:24" ht="30" customHeight="1" x14ac:dyDescent="0.35">
      <c r="A32" s="4" t="s">
        <v>262</v>
      </c>
      <c r="B32" s="152">
        <v>2.62</v>
      </c>
      <c r="C32" s="152">
        <v>3.43</v>
      </c>
      <c r="D32" s="152">
        <v>3.75</v>
      </c>
      <c r="E32" s="153">
        <v>3.24</v>
      </c>
      <c r="F32" s="152">
        <v>3.68</v>
      </c>
      <c r="G32" s="152">
        <v>3.79</v>
      </c>
      <c r="H32" s="152">
        <v>4.17</v>
      </c>
      <c r="I32" s="153">
        <v>4.9000000000000004</v>
      </c>
      <c r="J32" s="152">
        <v>4.5199999999999996</v>
      </c>
      <c r="K32" s="152">
        <v>4.37</v>
      </c>
      <c r="L32" s="152">
        <v>5.51</v>
      </c>
      <c r="M32" s="153">
        <v>3.79</v>
      </c>
      <c r="N32" s="152">
        <v>8.99</v>
      </c>
      <c r="O32" s="167" t="s">
        <v>213</v>
      </c>
      <c r="P32" s="167" t="s">
        <v>213</v>
      </c>
      <c r="Q32" s="203" t="s">
        <v>213</v>
      </c>
      <c r="R32" s="225" t="s">
        <v>213</v>
      </c>
      <c r="S32" s="225" t="s">
        <v>213</v>
      </c>
      <c r="T32" s="225" t="s">
        <v>213</v>
      </c>
      <c r="U32" s="203" t="s">
        <v>213</v>
      </c>
      <c r="V32" s="167" t="s">
        <v>213</v>
      </c>
      <c r="W32" s="167" t="s">
        <v>213</v>
      </c>
      <c r="X32" s="72">
        <v>5.17</v>
      </c>
    </row>
    <row r="33" spans="1:24" ht="30" customHeight="1" x14ac:dyDescent="0.35">
      <c r="A33" s="4" t="s">
        <v>450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203"/>
      <c r="P33" s="203"/>
      <c r="Q33" s="203"/>
      <c r="R33" s="225" t="s">
        <v>213</v>
      </c>
      <c r="S33" s="225" t="s">
        <v>213</v>
      </c>
      <c r="T33" s="225" t="s">
        <v>213</v>
      </c>
      <c r="U33" s="203" t="s">
        <v>213</v>
      </c>
      <c r="V33" s="167" t="s">
        <v>213</v>
      </c>
      <c r="W33" s="167" t="s">
        <v>213</v>
      </c>
      <c r="X33" s="72">
        <v>3.52</v>
      </c>
    </row>
    <row r="34" spans="1:24" ht="30" customHeight="1" x14ac:dyDescent="0.35">
      <c r="A34" s="4" t="s">
        <v>189</v>
      </c>
      <c r="B34" s="152">
        <v>11.31</v>
      </c>
      <c r="C34" s="152">
        <v>11.57</v>
      </c>
      <c r="D34" s="152">
        <v>9.08</v>
      </c>
      <c r="E34" s="153">
        <v>7.73</v>
      </c>
      <c r="F34" s="152">
        <v>6.37</v>
      </c>
      <c r="G34" s="152">
        <v>5.78</v>
      </c>
      <c r="H34" s="152">
        <v>5.05</v>
      </c>
      <c r="I34" s="153">
        <v>4.1100000000000003</v>
      </c>
      <c r="J34" s="152">
        <v>3.9</v>
      </c>
      <c r="K34" s="152">
        <v>3.63</v>
      </c>
      <c r="L34" s="152">
        <v>3.06</v>
      </c>
      <c r="M34" s="153">
        <v>2.2799999999999998</v>
      </c>
      <c r="N34" s="152">
        <v>1.1599999999999999</v>
      </c>
      <c r="O34" s="167" t="s">
        <v>213</v>
      </c>
      <c r="P34" s="167" t="s">
        <v>213</v>
      </c>
      <c r="Q34" s="203" t="s">
        <v>213</v>
      </c>
      <c r="R34" s="225" t="s">
        <v>213</v>
      </c>
      <c r="S34" s="225" t="s">
        <v>213</v>
      </c>
      <c r="T34" s="225" t="s">
        <v>213</v>
      </c>
      <c r="U34" s="203" t="s">
        <v>213</v>
      </c>
      <c r="V34" s="167" t="s">
        <v>213</v>
      </c>
      <c r="W34" s="167" t="s">
        <v>213</v>
      </c>
      <c r="X34" s="72">
        <v>1.28</v>
      </c>
    </row>
    <row r="35" spans="1:24" ht="30" customHeight="1" x14ac:dyDescent="0.35">
      <c r="A35" s="4" t="s">
        <v>192</v>
      </c>
      <c r="B35" s="165" t="s">
        <v>213</v>
      </c>
      <c r="C35" s="165" t="s">
        <v>213</v>
      </c>
      <c r="D35" s="165" t="s">
        <v>213</v>
      </c>
      <c r="E35" s="126" t="s">
        <v>213</v>
      </c>
      <c r="F35" s="165" t="s">
        <v>213</v>
      </c>
      <c r="G35" s="165" t="s">
        <v>213</v>
      </c>
      <c r="H35" s="165" t="s">
        <v>213</v>
      </c>
      <c r="I35" s="126" t="s">
        <v>213</v>
      </c>
      <c r="J35" s="126" t="s">
        <v>213</v>
      </c>
      <c r="K35" s="126" t="s">
        <v>213</v>
      </c>
      <c r="L35" s="126" t="s">
        <v>213</v>
      </c>
      <c r="M35" s="126" t="s">
        <v>213</v>
      </c>
      <c r="N35" s="126" t="s">
        <v>213</v>
      </c>
      <c r="O35" s="126" t="s">
        <v>213</v>
      </c>
      <c r="P35" s="126" t="s">
        <v>213</v>
      </c>
      <c r="Q35" s="126" t="s">
        <v>213</v>
      </c>
      <c r="R35" s="126" t="s">
        <v>213</v>
      </c>
      <c r="S35" s="242">
        <v>81352</v>
      </c>
      <c r="T35" s="242">
        <v>169792</v>
      </c>
      <c r="U35" s="126">
        <v>170131</v>
      </c>
      <c r="V35" s="17">
        <v>166269</v>
      </c>
      <c r="W35" s="17">
        <v>178744</v>
      </c>
      <c r="X35" s="11">
        <v>145784</v>
      </c>
    </row>
    <row r="36" spans="1:24" x14ac:dyDescent="0.35">
      <c r="S36" s="242"/>
      <c r="T36" s="242"/>
    </row>
    <row r="37" spans="1:24" ht="11.25" customHeight="1" x14ac:dyDescent="0.35">
      <c r="A37" s="4" t="s">
        <v>191</v>
      </c>
      <c r="B37" s="165" t="s">
        <v>213</v>
      </c>
      <c r="C37" s="165" t="s">
        <v>213</v>
      </c>
      <c r="D37" s="165" t="s">
        <v>213</v>
      </c>
      <c r="E37" s="126" t="s">
        <v>213</v>
      </c>
      <c r="F37" s="165" t="s">
        <v>213</v>
      </c>
      <c r="G37" s="165" t="s">
        <v>213</v>
      </c>
      <c r="H37" s="165" t="s">
        <v>213</v>
      </c>
      <c r="I37" s="126" t="s">
        <v>213</v>
      </c>
      <c r="J37" s="126" t="s">
        <v>213</v>
      </c>
      <c r="K37" s="126" t="s">
        <v>213</v>
      </c>
      <c r="L37" s="126" t="s">
        <v>213</v>
      </c>
      <c r="M37" s="126" t="s">
        <v>213</v>
      </c>
      <c r="N37" s="126" t="s">
        <v>213</v>
      </c>
      <c r="O37" s="126" t="s">
        <v>213</v>
      </c>
      <c r="P37" s="126" t="s">
        <v>213</v>
      </c>
      <c r="Q37" s="126" t="s">
        <v>213</v>
      </c>
      <c r="R37" s="126" t="s">
        <v>213</v>
      </c>
      <c r="S37" s="242">
        <v>12140</v>
      </c>
      <c r="T37" s="242">
        <v>18950</v>
      </c>
      <c r="U37" s="126">
        <v>53516</v>
      </c>
      <c r="V37" s="17">
        <v>82935</v>
      </c>
      <c r="W37" s="17">
        <v>125974</v>
      </c>
      <c r="X37" s="287" t="s">
        <v>258</v>
      </c>
    </row>
    <row r="38" spans="1:24" hidden="1" x14ac:dyDescent="0.35">
      <c r="X38" s="287"/>
    </row>
    <row r="39" spans="1:24" ht="15" thickBot="1" x14ac:dyDescent="0.4">
      <c r="A39" s="4" t="s">
        <v>263</v>
      </c>
      <c r="B39" s="164" t="s">
        <v>213</v>
      </c>
      <c r="C39" s="164" t="s">
        <v>213</v>
      </c>
      <c r="D39" s="164" t="s">
        <v>213</v>
      </c>
      <c r="E39" s="107" t="s">
        <v>213</v>
      </c>
      <c r="F39" s="164" t="s">
        <v>213</v>
      </c>
      <c r="G39" s="164" t="s">
        <v>213</v>
      </c>
      <c r="H39" s="164" t="s">
        <v>213</v>
      </c>
      <c r="I39" s="107" t="s">
        <v>213</v>
      </c>
      <c r="J39" s="161">
        <v>0.54</v>
      </c>
      <c r="K39" s="161">
        <v>0.52</v>
      </c>
      <c r="L39" s="105">
        <v>0.55000000000000004</v>
      </c>
      <c r="M39" s="106">
        <v>0.37</v>
      </c>
      <c r="N39" s="105">
        <v>0.43</v>
      </c>
      <c r="O39" s="105">
        <v>0.46</v>
      </c>
      <c r="P39" s="105">
        <v>0.53</v>
      </c>
      <c r="Q39" s="204" t="s">
        <v>213</v>
      </c>
      <c r="R39" s="228">
        <v>0.55000000000000004</v>
      </c>
      <c r="S39" s="228">
        <v>0.45</v>
      </c>
      <c r="T39" s="228">
        <v>0.42</v>
      </c>
      <c r="U39" s="204">
        <v>0.39</v>
      </c>
      <c r="V39" s="105">
        <v>0.39</v>
      </c>
      <c r="W39" s="105">
        <v>0.39</v>
      </c>
      <c r="X39" s="313" t="s">
        <v>258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sheetPr codeName="Sheet15">
    <tabColor rgb="FF92D050"/>
  </sheetPr>
  <dimension ref="A1:CY84"/>
  <sheetViews>
    <sheetView showGridLines="0" topLeftCell="A56" zoomScaleNormal="100" workbookViewId="0">
      <pane xSplit="1" topLeftCell="BY1" activePane="topRight" state="frozen"/>
      <selection activeCell="F41" sqref="F41"/>
      <selection pane="topRight" activeCell="AN28" sqref="AN28"/>
    </sheetView>
  </sheetViews>
  <sheetFormatPr defaultRowHeight="14.5" x14ac:dyDescent="0.35"/>
  <cols>
    <col min="1" max="1" width="34.81640625" customWidth="1"/>
    <col min="2" max="3" width="13.54296875" customWidth="1"/>
    <col min="4" max="4" width="0.54296875" customWidth="1"/>
    <col min="5" max="5" width="13.54296875" customWidth="1"/>
    <col min="6" max="6" width="0.54296875" customWidth="1"/>
    <col min="7" max="7" width="15.453125" customWidth="1"/>
    <col min="8" max="8" width="0.81640625" customWidth="1"/>
    <col min="9" max="10" width="13.54296875" customWidth="1"/>
    <col min="11" max="11" width="0.54296875" customWidth="1"/>
    <col min="12" max="13" width="13.54296875" customWidth="1"/>
    <col min="14" max="14" width="0.81640625" customWidth="1"/>
    <col min="15" max="15" width="13.54296875" customWidth="1"/>
    <col min="16" max="16" width="0.54296875" customWidth="1"/>
    <col min="17" max="17" width="13.54296875" customWidth="1"/>
    <col min="18" max="18" width="0.54296875" customWidth="1"/>
    <col min="19" max="20" width="13.54296875" customWidth="1"/>
    <col min="21" max="21" width="0.81640625" customWidth="1"/>
    <col min="22" max="23" width="13.54296875" customWidth="1"/>
    <col min="24" max="24" width="0.81640625" customWidth="1"/>
    <col min="25" max="25" width="13.54296875" customWidth="1"/>
    <col min="26" max="26" width="0.81640625" customWidth="1"/>
    <col min="27" max="27" width="13.54296875" customWidth="1"/>
    <col min="28" max="28" width="0.81640625" customWidth="1"/>
    <col min="29" max="30" width="13.54296875" customWidth="1"/>
    <col min="31" max="31" width="0.81640625" customWidth="1"/>
    <col min="32" max="33" width="13.54296875" customWidth="1"/>
    <col min="34" max="34" width="0.54296875" customWidth="1"/>
    <col min="35" max="35" width="13.54296875" customWidth="1"/>
    <col min="36" max="36" width="0.81640625" customWidth="1"/>
    <col min="37" max="37" width="13.54296875" customWidth="1"/>
    <col min="38" max="38" width="0.81640625" customWidth="1"/>
    <col min="39" max="40" width="13.54296875" customWidth="1"/>
    <col min="41" max="41" width="0.81640625" customWidth="1"/>
    <col min="42" max="43" width="13.54296875" customWidth="1"/>
    <col min="44" max="44" width="0.81640625" customWidth="1"/>
    <col min="45" max="45" width="13.54296875" customWidth="1"/>
    <col min="46" max="46" width="0.81640625" customWidth="1"/>
    <col min="47" max="47" width="13.54296875" customWidth="1"/>
    <col min="48" max="48" width="0.81640625" customWidth="1"/>
    <col min="49" max="50" width="13.54296875" customWidth="1"/>
    <col min="51" max="51" width="0.81640625" customWidth="1"/>
    <col min="52" max="53" width="13.54296875" customWidth="1"/>
    <col min="54" max="54" width="0.453125" customWidth="1"/>
    <col min="55" max="55" width="13.54296875" customWidth="1"/>
    <col min="56" max="56" width="0.81640625" customWidth="1"/>
    <col min="57" max="59" width="13.54296875" customWidth="1"/>
    <col min="60" max="60" width="0.81640625" customWidth="1"/>
    <col min="61" max="63" width="13.54296875" customWidth="1"/>
    <col min="64" max="64" width="0.81640625" customWidth="1"/>
    <col min="65" max="67" width="13.54296875" customWidth="1"/>
    <col min="68" max="68" width="0.81640625" customWidth="1"/>
    <col min="69" max="71" width="13.54296875" customWidth="1"/>
    <col min="72" max="72" width="0.81640625" customWidth="1"/>
    <col min="73" max="75" width="13.54296875" customWidth="1"/>
    <col min="76" max="76" width="0.81640625" customWidth="1"/>
    <col min="77" max="78" width="13.54296875" customWidth="1"/>
    <col min="79" max="79" width="10.54296875" bestFit="1" customWidth="1"/>
    <col min="80" max="80" width="1.453125" customWidth="1"/>
    <col min="81" max="81" width="11" customWidth="1"/>
    <col min="82" max="82" width="10.453125" customWidth="1"/>
    <col min="83" max="83" width="10" bestFit="1" customWidth="1"/>
    <col min="84" max="84" width="1.54296875" customWidth="1"/>
    <col min="85" max="85" width="9.1796875" bestFit="1" customWidth="1"/>
    <col min="86" max="86" width="11.1796875" customWidth="1"/>
    <col min="87" max="87" width="10" bestFit="1" customWidth="1"/>
    <col min="88" max="88" width="2" customWidth="1"/>
    <col min="89" max="91" width="11" customWidth="1"/>
    <col min="92" max="92" width="2.81640625" customWidth="1"/>
    <col min="93" max="93" width="9.1796875" bestFit="1" customWidth="1"/>
    <col min="94" max="94" width="10.54296875" bestFit="1" customWidth="1"/>
    <col min="95" max="95" width="11" bestFit="1" customWidth="1"/>
    <col min="96" max="96" width="2.1796875" customWidth="1"/>
    <col min="100" max="100" width="2.1796875" customWidth="1"/>
  </cols>
  <sheetData>
    <row r="1" spans="1:9" ht="18.5" x14ac:dyDescent="0.45">
      <c r="A1" s="2" t="s">
        <v>3</v>
      </c>
    </row>
    <row r="2" spans="1:9" x14ac:dyDescent="0.35">
      <c r="A2" s="6" t="s">
        <v>264</v>
      </c>
    </row>
    <row r="3" spans="1:9" x14ac:dyDescent="0.35">
      <c r="A3" t="s">
        <v>265</v>
      </c>
    </row>
    <row r="5" spans="1:9" ht="72.5" x14ac:dyDescent="0.35">
      <c r="A5" s="111" t="s">
        <v>266</v>
      </c>
      <c r="B5" s="110" t="s">
        <v>267</v>
      </c>
      <c r="C5" s="110" t="s">
        <v>268</v>
      </c>
      <c r="D5" s="110"/>
      <c r="E5" s="110" t="s">
        <v>269</v>
      </c>
      <c r="F5" s="110"/>
      <c r="G5" s="110" t="s">
        <v>270</v>
      </c>
      <c r="H5" s="110"/>
      <c r="I5" s="110" t="s">
        <v>271</v>
      </c>
    </row>
    <row r="6" spans="1:9" x14ac:dyDescent="0.35">
      <c r="A6" t="s">
        <v>7</v>
      </c>
      <c r="B6" s="14">
        <v>1350</v>
      </c>
      <c r="C6" s="14">
        <v>2039</v>
      </c>
      <c r="D6" s="14"/>
      <c r="E6" s="14">
        <v>3389</v>
      </c>
      <c r="F6" s="14"/>
      <c r="G6" s="14">
        <v>21143</v>
      </c>
      <c r="H6" s="14"/>
      <c r="I6" s="14">
        <v>24532</v>
      </c>
    </row>
    <row r="7" spans="1:9" x14ac:dyDescent="0.35">
      <c r="A7" t="s">
        <v>8</v>
      </c>
      <c r="B7" s="14">
        <v>1231</v>
      </c>
      <c r="C7" s="14">
        <v>2929</v>
      </c>
      <c r="D7" s="14"/>
      <c r="E7" s="14">
        <v>4160</v>
      </c>
      <c r="F7" s="14"/>
      <c r="G7" s="14">
        <v>20686</v>
      </c>
      <c r="H7" s="14"/>
      <c r="I7" s="14">
        <v>24846</v>
      </c>
    </row>
    <row r="8" spans="1:9" x14ac:dyDescent="0.35">
      <c r="A8" t="s">
        <v>9</v>
      </c>
      <c r="B8" s="14">
        <v>1216</v>
      </c>
      <c r="C8" s="14">
        <v>3691</v>
      </c>
      <c r="D8" s="14"/>
      <c r="E8" s="14">
        <v>4907</v>
      </c>
      <c r="F8" s="14"/>
      <c r="G8" s="14">
        <v>22588</v>
      </c>
      <c r="H8" s="14"/>
      <c r="I8" s="14">
        <v>27495</v>
      </c>
    </row>
    <row r="9" spans="1:9" x14ac:dyDescent="0.35">
      <c r="A9" t="s">
        <v>10</v>
      </c>
      <c r="B9" s="14">
        <v>1760</v>
      </c>
      <c r="C9" s="14">
        <v>2934</v>
      </c>
      <c r="D9" s="14"/>
      <c r="E9" s="14">
        <v>4694</v>
      </c>
      <c r="F9" s="14"/>
      <c r="G9" s="14">
        <v>22954</v>
      </c>
      <c r="H9" s="14"/>
      <c r="I9" s="14">
        <v>27648</v>
      </c>
    </row>
    <row r="10" spans="1:9" x14ac:dyDescent="0.35">
      <c r="A10" t="s">
        <v>12</v>
      </c>
      <c r="B10" s="14">
        <v>2005</v>
      </c>
      <c r="C10" s="14">
        <v>3461</v>
      </c>
      <c r="D10" s="14"/>
      <c r="E10" s="14">
        <v>5466</v>
      </c>
      <c r="F10" s="14"/>
      <c r="G10" s="14">
        <v>23770</v>
      </c>
      <c r="H10" s="14"/>
      <c r="I10" s="14">
        <v>29236</v>
      </c>
    </row>
    <row r="11" spans="1:9" x14ac:dyDescent="0.35">
      <c r="A11" t="s">
        <v>13</v>
      </c>
      <c r="B11" s="14">
        <v>2975</v>
      </c>
      <c r="C11" s="14">
        <v>4374</v>
      </c>
      <c r="D11" s="14"/>
      <c r="E11" s="14">
        <v>7349</v>
      </c>
      <c r="F11" s="14"/>
      <c r="G11" s="14">
        <v>22089</v>
      </c>
      <c r="H11" s="14"/>
      <c r="I11" s="14">
        <v>29438</v>
      </c>
    </row>
    <row r="12" spans="1:9" x14ac:dyDescent="0.35">
      <c r="A12" t="s">
        <v>14</v>
      </c>
      <c r="B12" s="14">
        <v>1927</v>
      </c>
      <c r="C12" s="14">
        <v>4294</v>
      </c>
      <c r="D12" s="14"/>
      <c r="E12" s="14">
        <v>6221</v>
      </c>
      <c r="F12" s="14"/>
      <c r="G12" s="14">
        <v>19280</v>
      </c>
      <c r="H12" s="14"/>
      <c r="I12" s="14">
        <v>25501</v>
      </c>
    </row>
    <row r="13" spans="1:9" x14ac:dyDescent="0.35">
      <c r="A13" t="s">
        <v>15</v>
      </c>
      <c r="B13" s="14">
        <v>297</v>
      </c>
      <c r="C13" s="14">
        <v>3735</v>
      </c>
      <c r="D13" s="14"/>
      <c r="E13" s="14">
        <v>4032</v>
      </c>
      <c r="F13" s="14"/>
      <c r="G13" s="14">
        <v>20346</v>
      </c>
      <c r="H13" s="14"/>
      <c r="I13" s="14">
        <v>24378</v>
      </c>
    </row>
    <row r="14" spans="1:9" x14ac:dyDescent="0.35">
      <c r="A14" t="s">
        <v>17</v>
      </c>
      <c r="B14" s="14">
        <v>1532</v>
      </c>
      <c r="C14" s="14">
        <v>3053</v>
      </c>
      <c r="D14" s="14"/>
      <c r="E14" s="14">
        <v>4585</v>
      </c>
      <c r="F14" s="14"/>
      <c r="G14" s="14">
        <v>18802</v>
      </c>
      <c r="H14" s="14"/>
      <c r="I14" s="14">
        <v>23387</v>
      </c>
    </row>
    <row r="15" spans="1:9" x14ac:dyDescent="0.35">
      <c r="A15" t="s">
        <v>18</v>
      </c>
      <c r="B15" s="14">
        <v>3590</v>
      </c>
      <c r="C15" s="14">
        <v>3215</v>
      </c>
      <c r="D15" s="14"/>
      <c r="E15" s="14">
        <v>6805</v>
      </c>
      <c r="F15" s="14"/>
      <c r="G15" s="14">
        <v>18211</v>
      </c>
      <c r="H15" s="14"/>
      <c r="I15" s="14">
        <v>25016</v>
      </c>
    </row>
    <row r="16" spans="1:9" x14ac:dyDescent="0.35">
      <c r="A16" t="s">
        <v>19</v>
      </c>
      <c r="B16" s="14">
        <v>594</v>
      </c>
      <c r="C16" s="14">
        <v>6307</v>
      </c>
      <c r="D16" s="14"/>
      <c r="E16" s="14">
        <v>6901</v>
      </c>
      <c r="F16" s="14"/>
      <c r="G16" s="14">
        <v>19954</v>
      </c>
      <c r="H16" s="14"/>
      <c r="I16" s="14">
        <v>26855</v>
      </c>
    </row>
    <row r="17" spans="1:10" x14ac:dyDescent="0.35">
      <c r="A17" t="s">
        <v>20</v>
      </c>
      <c r="B17" s="14">
        <v>1783</v>
      </c>
      <c r="C17" s="14">
        <v>5062</v>
      </c>
      <c r="D17" s="14"/>
      <c r="E17" s="14">
        <v>6845</v>
      </c>
      <c r="F17" s="14"/>
      <c r="G17" s="14">
        <v>19468</v>
      </c>
      <c r="H17" s="14"/>
      <c r="I17" s="14">
        <v>26313</v>
      </c>
    </row>
    <row r="18" spans="1:10" x14ac:dyDescent="0.35">
      <c r="A18" t="s">
        <v>22</v>
      </c>
      <c r="B18" s="14">
        <v>805</v>
      </c>
      <c r="C18" s="14">
        <v>4757</v>
      </c>
      <c r="D18" s="14"/>
      <c r="E18" s="14">
        <v>5562</v>
      </c>
      <c r="F18" s="14"/>
      <c r="G18" s="14">
        <v>20809</v>
      </c>
      <c r="H18" s="14"/>
      <c r="I18" s="14">
        <v>26371</v>
      </c>
    </row>
    <row r="19" spans="1:10" x14ac:dyDescent="0.35">
      <c r="A19" t="s">
        <v>23</v>
      </c>
      <c r="B19" s="90">
        <v>4477</v>
      </c>
      <c r="C19" s="90">
        <v>3105</v>
      </c>
      <c r="D19" s="90"/>
      <c r="E19" s="90">
        <v>7582</v>
      </c>
      <c r="F19" s="90"/>
      <c r="G19" s="90">
        <v>21565</v>
      </c>
      <c r="H19" s="90"/>
      <c r="I19" s="90">
        <v>29147</v>
      </c>
    </row>
    <row r="20" spans="1:10" x14ac:dyDescent="0.35">
      <c r="A20" t="s">
        <v>24</v>
      </c>
      <c r="B20" s="90">
        <v>2881</v>
      </c>
      <c r="C20" s="90">
        <v>7226</v>
      </c>
      <c r="D20" s="90"/>
      <c r="E20" s="90">
        <v>10107</v>
      </c>
      <c r="F20" s="90"/>
      <c r="G20" s="90">
        <v>20377</v>
      </c>
      <c r="H20" s="90"/>
      <c r="I20" s="90">
        <v>30484</v>
      </c>
    </row>
    <row r="21" spans="1:10" x14ac:dyDescent="0.35">
      <c r="A21" t="s">
        <v>25</v>
      </c>
      <c r="B21" s="90">
        <v>5169</v>
      </c>
      <c r="C21" s="90">
        <v>5338</v>
      </c>
      <c r="D21" s="90"/>
      <c r="E21" s="90">
        <v>10507</v>
      </c>
      <c r="F21" s="90"/>
      <c r="G21" s="90">
        <v>20277</v>
      </c>
      <c r="H21" s="90"/>
      <c r="I21" s="90">
        <v>30784</v>
      </c>
    </row>
    <row r="22" spans="1:10" x14ac:dyDescent="0.35">
      <c r="A22" s="212" t="s">
        <v>27</v>
      </c>
      <c r="B22" s="209">
        <v>2833</v>
      </c>
      <c r="C22" s="209">
        <v>8233</v>
      </c>
      <c r="D22" s="209"/>
      <c r="E22" s="209">
        <v>11066</v>
      </c>
      <c r="F22" s="209"/>
      <c r="G22" s="209">
        <v>20103</v>
      </c>
      <c r="H22" s="209"/>
      <c r="I22" s="209">
        <v>31169</v>
      </c>
    </row>
    <row r="23" spans="1:10" x14ac:dyDescent="0.35">
      <c r="A23" t="s">
        <v>28</v>
      </c>
      <c r="B23" s="209">
        <v>1682</v>
      </c>
      <c r="C23" s="209">
        <v>8372</v>
      </c>
      <c r="D23" s="212"/>
      <c r="E23" s="209">
        <v>10054</v>
      </c>
      <c r="F23" s="212"/>
      <c r="G23" s="209">
        <v>21569</v>
      </c>
      <c r="H23" s="212"/>
      <c r="I23" s="90">
        <v>31623</v>
      </c>
    </row>
    <row r="24" spans="1:10" x14ac:dyDescent="0.35">
      <c r="A24" t="s">
        <v>29</v>
      </c>
      <c r="B24" s="209">
        <v>1591</v>
      </c>
      <c r="C24" s="209">
        <v>8770</v>
      </c>
      <c r="D24" s="212"/>
      <c r="E24" s="209">
        <v>10361</v>
      </c>
      <c r="F24" s="212"/>
      <c r="G24" s="209">
        <v>21321</v>
      </c>
      <c r="H24" s="212"/>
      <c r="I24" s="209">
        <v>31682</v>
      </c>
      <c r="J24" s="304"/>
    </row>
    <row r="25" spans="1:10" x14ac:dyDescent="0.35">
      <c r="A25" t="s">
        <v>30</v>
      </c>
      <c r="B25" s="209">
        <v>1101</v>
      </c>
      <c r="C25" s="209">
        <v>7631</v>
      </c>
      <c r="D25" s="212"/>
      <c r="E25" s="209">
        <v>8732</v>
      </c>
      <c r="F25" s="212"/>
      <c r="G25" s="209">
        <v>22098</v>
      </c>
      <c r="H25" s="212"/>
      <c r="I25" s="209">
        <v>30830</v>
      </c>
      <c r="J25" s="304"/>
    </row>
    <row r="26" spans="1:10" x14ac:dyDescent="0.35">
      <c r="A26" t="s">
        <v>32</v>
      </c>
      <c r="B26" s="209">
        <v>1470</v>
      </c>
      <c r="C26" s="209">
        <v>3940</v>
      </c>
      <c r="D26" s="212"/>
      <c r="E26" s="209">
        <v>5410</v>
      </c>
      <c r="F26" s="212"/>
      <c r="G26" s="209">
        <v>21350</v>
      </c>
      <c r="H26" s="212"/>
      <c r="I26" s="209">
        <v>26760</v>
      </c>
      <c r="J26" s="304"/>
    </row>
    <row r="27" spans="1:10" x14ac:dyDescent="0.35">
      <c r="A27" t="s">
        <v>33</v>
      </c>
      <c r="B27" s="209">
        <v>3609</v>
      </c>
      <c r="C27" s="209">
        <v>3153</v>
      </c>
      <c r="D27" s="212"/>
      <c r="E27" s="209">
        <v>6762</v>
      </c>
      <c r="F27" s="212"/>
      <c r="G27" s="209">
        <v>21415</v>
      </c>
      <c r="H27" s="212"/>
      <c r="I27" s="209">
        <v>28177</v>
      </c>
      <c r="J27" s="304"/>
    </row>
    <row r="28" spans="1:10" x14ac:dyDescent="0.35">
      <c r="A28" t="s">
        <v>2</v>
      </c>
      <c r="B28" s="209">
        <v>5533</v>
      </c>
      <c r="C28" s="209">
        <v>3226</v>
      </c>
      <c r="D28" s="212"/>
      <c r="E28" s="209">
        <v>8759</v>
      </c>
      <c r="F28" s="212"/>
      <c r="G28" s="209">
        <v>20690</v>
      </c>
      <c r="H28" s="212"/>
      <c r="I28" s="209">
        <v>29449</v>
      </c>
      <c r="J28" s="304"/>
    </row>
    <row r="29" spans="1:10" x14ac:dyDescent="0.35">
      <c r="J29" s="303"/>
    </row>
    <row r="30" spans="1:10" ht="58" x14ac:dyDescent="0.35">
      <c r="A30" s="111" t="s">
        <v>272</v>
      </c>
      <c r="B30" s="110" t="s">
        <v>273</v>
      </c>
      <c r="C30" s="110" t="s">
        <v>274</v>
      </c>
      <c r="D30" s="110"/>
      <c r="E30" s="110" t="s">
        <v>275</v>
      </c>
      <c r="F30" s="110"/>
      <c r="G30" s="110" t="s">
        <v>276</v>
      </c>
      <c r="H30" s="117"/>
    </row>
    <row r="31" spans="1:10" x14ac:dyDescent="0.35">
      <c r="A31" t="s">
        <v>7</v>
      </c>
      <c r="B31" s="14">
        <v>909</v>
      </c>
      <c r="C31" s="14">
        <v>3936</v>
      </c>
      <c r="D31" s="14"/>
      <c r="E31" s="14">
        <v>126</v>
      </c>
      <c r="F31" s="14"/>
      <c r="G31" s="14">
        <v>1480</v>
      </c>
      <c r="H31" s="14"/>
    </row>
    <row r="32" spans="1:10" x14ac:dyDescent="0.35">
      <c r="A32" t="s">
        <v>8</v>
      </c>
      <c r="B32" s="14">
        <v>474</v>
      </c>
      <c r="C32" s="14">
        <v>2998</v>
      </c>
      <c r="D32" s="14"/>
      <c r="E32" s="14">
        <v>350</v>
      </c>
      <c r="F32" s="14"/>
      <c r="G32" s="14">
        <v>1325</v>
      </c>
      <c r="H32" s="14"/>
    </row>
    <row r="33" spans="1:8" x14ac:dyDescent="0.35">
      <c r="A33" t="s">
        <v>9</v>
      </c>
      <c r="B33" s="14">
        <v>1035</v>
      </c>
      <c r="C33" s="14">
        <v>3276</v>
      </c>
      <c r="D33" s="14"/>
      <c r="E33" s="14">
        <v>229</v>
      </c>
      <c r="F33" s="14"/>
      <c r="G33" s="14">
        <v>1554</v>
      </c>
      <c r="H33" s="14"/>
    </row>
    <row r="34" spans="1:8" x14ac:dyDescent="0.35">
      <c r="A34" t="s">
        <v>10</v>
      </c>
      <c r="B34" s="14">
        <v>1159</v>
      </c>
      <c r="C34" s="14">
        <v>3577</v>
      </c>
      <c r="D34" s="14"/>
      <c r="E34" s="14">
        <v>813</v>
      </c>
      <c r="F34" s="14"/>
      <c r="G34" s="14">
        <v>1518</v>
      </c>
      <c r="H34" s="14"/>
    </row>
    <row r="35" spans="1:8" x14ac:dyDescent="0.35">
      <c r="A35" t="s">
        <v>12</v>
      </c>
      <c r="B35" s="14">
        <v>1346</v>
      </c>
      <c r="C35" s="14">
        <v>4014</v>
      </c>
      <c r="D35" s="14"/>
      <c r="E35" s="14">
        <v>139</v>
      </c>
      <c r="F35" s="14"/>
      <c r="G35" s="14">
        <v>1531</v>
      </c>
      <c r="H35" s="14"/>
    </row>
    <row r="36" spans="1:8" x14ac:dyDescent="0.35">
      <c r="A36" t="s">
        <v>13</v>
      </c>
      <c r="B36" s="14">
        <v>491</v>
      </c>
      <c r="C36" s="14">
        <v>4031</v>
      </c>
      <c r="D36" s="14"/>
      <c r="E36" s="14">
        <v>401</v>
      </c>
      <c r="F36" s="14"/>
      <c r="G36" s="14">
        <v>1582</v>
      </c>
      <c r="H36" s="14"/>
    </row>
    <row r="37" spans="1:8" x14ac:dyDescent="0.35">
      <c r="A37" t="s">
        <v>14</v>
      </c>
      <c r="B37" s="14">
        <v>684</v>
      </c>
      <c r="C37" s="14">
        <v>3680</v>
      </c>
      <c r="D37" s="14"/>
      <c r="E37" s="14">
        <v>242</v>
      </c>
      <c r="F37" s="14"/>
      <c r="G37" s="14">
        <v>1595</v>
      </c>
      <c r="H37" s="14"/>
    </row>
    <row r="38" spans="1:8" x14ac:dyDescent="0.35">
      <c r="A38" t="s">
        <v>15</v>
      </c>
      <c r="B38" s="14">
        <v>998</v>
      </c>
      <c r="C38" s="14">
        <v>3519</v>
      </c>
      <c r="D38" s="14"/>
      <c r="E38" s="14">
        <v>171</v>
      </c>
      <c r="F38" s="14"/>
      <c r="G38" s="14">
        <v>953</v>
      </c>
      <c r="H38" s="14"/>
    </row>
    <row r="39" spans="1:8" x14ac:dyDescent="0.35">
      <c r="A39" t="s">
        <v>17</v>
      </c>
      <c r="B39" s="14">
        <v>1212</v>
      </c>
      <c r="C39" s="14">
        <v>3385</v>
      </c>
      <c r="D39" s="14"/>
      <c r="E39" s="14">
        <v>277</v>
      </c>
      <c r="F39" s="14"/>
      <c r="G39" s="14">
        <v>1091</v>
      </c>
      <c r="H39" s="14"/>
    </row>
    <row r="40" spans="1:8" x14ac:dyDescent="0.35">
      <c r="A40" t="s">
        <v>18</v>
      </c>
      <c r="B40" s="14">
        <v>1120</v>
      </c>
      <c r="C40" s="14">
        <v>4014</v>
      </c>
      <c r="D40" s="14"/>
      <c r="E40" s="14">
        <v>402</v>
      </c>
      <c r="F40" s="14"/>
      <c r="G40" s="14">
        <v>1092</v>
      </c>
      <c r="H40" s="14"/>
    </row>
    <row r="41" spans="1:8" x14ac:dyDescent="0.35">
      <c r="A41" t="s">
        <v>19</v>
      </c>
      <c r="B41" s="14">
        <v>785</v>
      </c>
      <c r="C41" s="14">
        <v>4115</v>
      </c>
      <c r="D41" s="14"/>
      <c r="E41" s="14">
        <v>154</v>
      </c>
      <c r="F41" s="14"/>
      <c r="G41" s="14">
        <v>1004</v>
      </c>
      <c r="H41" s="14"/>
    </row>
    <row r="42" spans="1:8" x14ac:dyDescent="0.35">
      <c r="A42" t="s">
        <v>20</v>
      </c>
      <c r="B42" s="14">
        <v>1607</v>
      </c>
      <c r="C42" s="14">
        <v>4724</v>
      </c>
      <c r="D42" s="14"/>
      <c r="E42" s="14">
        <v>277</v>
      </c>
      <c r="F42" s="14"/>
      <c r="G42" s="14">
        <v>1110</v>
      </c>
      <c r="H42" s="14"/>
    </row>
    <row r="43" spans="1:8" x14ac:dyDescent="0.35">
      <c r="A43" t="s">
        <v>22</v>
      </c>
      <c r="B43" s="14">
        <v>1407</v>
      </c>
      <c r="C43" s="14">
        <v>4919</v>
      </c>
      <c r="D43" s="14"/>
      <c r="E43" s="14">
        <v>218</v>
      </c>
      <c r="F43" s="14"/>
      <c r="G43" s="14">
        <v>1051</v>
      </c>
      <c r="H43" s="14"/>
    </row>
    <row r="44" spans="1:8" x14ac:dyDescent="0.35">
      <c r="A44" t="s">
        <v>23</v>
      </c>
      <c r="B44" s="90">
        <v>1348</v>
      </c>
      <c r="C44" s="90">
        <v>5147</v>
      </c>
      <c r="D44" s="90"/>
      <c r="E44" s="90">
        <v>85</v>
      </c>
      <c r="F44" s="90"/>
      <c r="G44" s="90">
        <v>734</v>
      </c>
    </row>
    <row r="45" spans="1:8" x14ac:dyDescent="0.35">
      <c r="A45" t="s">
        <v>24</v>
      </c>
      <c r="B45" s="90">
        <v>453</v>
      </c>
      <c r="C45" s="90">
        <v>4815</v>
      </c>
      <c r="D45" s="90"/>
      <c r="E45" s="90">
        <v>217</v>
      </c>
      <c r="F45" s="90"/>
      <c r="G45" s="90">
        <v>797</v>
      </c>
    </row>
    <row r="46" spans="1:8" x14ac:dyDescent="0.35">
      <c r="A46" t="s">
        <v>25</v>
      </c>
      <c r="B46" s="90">
        <v>2578</v>
      </c>
      <c r="C46" s="90">
        <v>5786</v>
      </c>
      <c r="D46" s="90"/>
      <c r="E46" s="90">
        <v>118</v>
      </c>
      <c r="F46" s="90"/>
      <c r="G46" s="90">
        <v>638</v>
      </c>
    </row>
    <row r="47" spans="1:8" x14ac:dyDescent="0.35">
      <c r="A47" s="212" t="s">
        <v>27</v>
      </c>
      <c r="B47" s="90">
        <v>1873</v>
      </c>
      <c r="C47" s="90">
        <v>6252</v>
      </c>
      <c r="D47" s="90"/>
      <c r="E47" s="90">
        <v>44</v>
      </c>
      <c r="F47" s="90"/>
      <c r="G47" s="90">
        <v>464</v>
      </c>
      <c r="H47" s="14"/>
    </row>
    <row r="48" spans="1:8" x14ac:dyDescent="0.35">
      <c r="A48" t="s">
        <v>28</v>
      </c>
      <c r="B48" s="90">
        <v>917</v>
      </c>
      <c r="C48" s="90">
        <v>5821</v>
      </c>
      <c r="E48" s="90">
        <v>289</v>
      </c>
      <c r="G48" s="90">
        <v>668</v>
      </c>
    </row>
    <row r="49" spans="1:103" x14ac:dyDescent="0.35">
      <c r="A49" t="s">
        <v>29</v>
      </c>
      <c r="B49" s="90">
        <v>970</v>
      </c>
      <c r="C49" s="90">
        <v>6338</v>
      </c>
      <c r="E49" s="90">
        <v>17</v>
      </c>
      <c r="G49" s="90">
        <v>468</v>
      </c>
      <c r="H49" s="90">
        <v>468</v>
      </c>
      <c r="I49" s="304"/>
    </row>
    <row r="50" spans="1:103" x14ac:dyDescent="0.35">
      <c r="A50" t="s">
        <v>277</v>
      </c>
      <c r="B50" s="90">
        <v>2361</v>
      </c>
      <c r="C50" s="90">
        <v>6121</v>
      </c>
      <c r="E50" s="90">
        <v>54</v>
      </c>
      <c r="G50" s="90">
        <v>404</v>
      </c>
      <c r="H50" s="90"/>
      <c r="I50" s="304"/>
    </row>
    <row r="51" spans="1:103" x14ac:dyDescent="0.35">
      <c r="A51" t="s">
        <v>32</v>
      </c>
      <c r="B51" s="90">
        <v>5421</v>
      </c>
      <c r="C51" s="90">
        <v>9669</v>
      </c>
      <c r="E51" s="90">
        <v>131</v>
      </c>
      <c r="G51" s="90">
        <v>491</v>
      </c>
      <c r="H51" s="90"/>
      <c r="I51" s="304"/>
    </row>
    <row r="52" spans="1:103" x14ac:dyDescent="0.35">
      <c r="A52" t="s">
        <v>33</v>
      </c>
      <c r="B52" s="90">
        <v>1114</v>
      </c>
      <c r="C52" s="90">
        <v>9866</v>
      </c>
      <c r="E52" s="90">
        <v>129</v>
      </c>
      <c r="G52" s="90">
        <v>331</v>
      </c>
      <c r="H52" s="90"/>
      <c r="I52" s="304"/>
    </row>
    <row r="53" spans="1:103" x14ac:dyDescent="0.35">
      <c r="A53" t="s">
        <v>2</v>
      </c>
      <c r="B53" s="90">
        <v>1050</v>
      </c>
      <c r="C53" s="90">
        <v>9946</v>
      </c>
      <c r="E53">
        <v>168</v>
      </c>
      <c r="G53" s="90">
        <v>482</v>
      </c>
      <c r="H53" s="90"/>
      <c r="I53" s="304"/>
    </row>
    <row r="55" spans="1:103" x14ac:dyDescent="0.35">
      <c r="A55" s="111" t="s">
        <v>278</v>
      </c>
      <c r="B55" s="111"/>
      <c r="C55" s="111"/>
      <c r="D55" s="111"/>
      <c r="E55" s="111"/>
      <c r="F55" s="111"/>
      <c r="G55" s="111"/>
      <c r="H55" s="111"/>
      <c r="I55" s="111">
        <v>2020</v>
      </c>
      <c r="J55" s="111">
        <v>2021</v>
      </c>
      <c r="K55" s="111"/>
      <c r="L55" s="111">
        <v>2022</v>
      </c>
      <c r="M55" s="111">
        <v>2023</v>
      </c>
      <c r="N55" s="111"/>
      <c r="O55" s="111">
        <v>2024</v>
      </c>
      <c r="P55" s="111"/>
      <c r="Q55" s="111">
        <v>2025</v>
      </c>
      <c r="R55" s="111"/>
      <c r="S55" s="111">
        <v>2026</v>
      </c>
      <c r="T55" s="52">
        <v>2027</v>
      </c>
      <c r="U55" s="112"/>
      <c r="V55" s="52">
        <v>2028</v>
      </c>
      <c r="W55" s="52">
        <v>2029</v>
      </c>
      <c r="X55" s="52"/>
      <c r="Y55" s="52" t="s">
        <v>60</v>
      </c>
    </row>
    <row r="56" spans="1:103" x14ac:dyDescent="0.35">
      <c r="A56" t="s">
        <v>279</v>
      </c>
      <c r="B56" s="90"/>
      <c r="C56" s="90"/>
      <c r="D56" s="90"/>
      <c r="E56" s="90"/>
      <c r="F56" s="90"/>
      <c r="G56" s="90"/>
      <c r="H56" s="90"/>
      <c r="I56" s="90">
        <v>1202</v>
      </c>
      <c r="J56" s="90">
        <v>819</v>
      </c>
      <c r="K56" s="90"/>
      <c r="L56" s="90">
        <v>1920</v>
      </c>
      <c r="M56" s="90">
        <v>575</v>
      </c>
      <c r="N56" s="90"/>
      <c r="O56" s="90">
        <v>149</v>
      </c>
      <c r="P56" s="90"/>
      <c r="Q56" s="90"/>
      <c r="R56" s="90"/>
      <c r="S56" s="90"/>
      <c r="T56" s="90"/>
      <c r="V56" s="90">
        <v>0</v>
      </c>
      <c r="W56" s="90"/>
      <c r="X56" s="90"/>
      <c r="Y56" s="90">
        <v>4665</v>
      </c>
      <c r="AA56" s="304"/>
    </row>
    <row r="57" spans="1:103" x14ac:dyDescent="0.35">
      <c r="A57" t="s">
        <v>280</v>
      </c>
      <c r="B57" s="90"/>
      <c r="C57" s="90"/>
      <c r="D57" s="90"/>
      <c r="E57" s="90"/>
      <c r="F57" s="90"/>
      <c r="G57" s="90"/>
      <c r="H57" s="90"/>
      <c r="I57" s="90">
        <v>953</v>
      </c>
      <c r="J57" s="90">
        <v>1110</v>
      </c>
      <c r="K57" s="90"/>
      <c r="L57" s="90">
        <v>638</v>
      </c>
      <c r="M57" s="90">
        <v>404</v>
      </c>
      <c r="N57" s="90"/>
      <c r="O57" s="90">
        <v>428</v>
      </c>
      <c r="P57" s="90"/>
      <c r="Q57" s="90"/>
      <c r="R57" s="90"/>
      <c r="S57" s="90"/>
      <c r="T57" s="90"/>
      <c r="V57" s="90">
        <v>0</v>
      </c>
      <c r="W57" s="90"/>
      <c r="X57" s="90"/>
      <c r="Y57" s="90">
        <v>3533</v>
      </c>
      <c r="AA57" s="304"/>
    </row>
    <row r="58" spans="1:103" ht="29" x14ac:dyDescent="0.35">
      <c r="A58" s="4" t="s">
        <v>281</v>
      </c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72"/>
      <c r="M58" s="172"/>
      <c r="N58" s="172"/>
      <c r="O58" s="172">
        <v>119</v>
      </c>
      <c r="P58" s="172"/>
      <c r="Q58" s="172">
        <v>641</v>
      </c>
      <c r="R58" s="172"/>
      <c r="S58" s="172">
        <v>1455</v>
      </c>
      <c r="T58" s="172">
        <v>1391</v>
      </c>
      <c r="U58" s="112"/>
      <c r="V58" s="172">
        <v>1538</v>
      </c>
      <c r="W58" s="172">
        <v>3930</v>
      </c>
      <c r="X58" s="172"/>
      <c r="Y58" s="172">
        <v>9074</v>
      </c>
      <c r="AA58" s="304"/>
    </row>
    <row r="59" spans="1:103" x14ac:dyDescent="0.35">
      <c r="A59" s="6" t="s">
        <v>282</v>
      </c>
      <c r="B59" s="113"/>
      <c r="C59" s="113"/>
      <c r="D59" s="113"/>
      <c r="E59" s="113"/>
      <c r="F59" s="113"/>
      <c r="G59" s="113"/>
      <c r="H59" s="282"/>
      <c r="I59" s="282">
        <v>0.44</v>
      </c>
      <c r="J59" s="282">
        <v>0.57999999999999996</v>
      </c>
      <c r="K59" s="282"/>
      <c r="L59" s="282">
        <v>0.25</v>
      </c>
      <c r="M59" s="283">
        <v>0.41</v>
      </c>
      <c r="N59" s="6"/>
      <c r="O59" s="6"/>
      <c r="P59" s="6"/>
      <c r="Q59" s="6"/>
      <c r="R59" s="6"/>
      <c r="S59" s="6"/>
      <c r="T59" s="6"/>
    </row>
    <row r="62" spans="1:103" x14ac:dyDescent="0.35">
      <c r="CG62" s="304"/>
      <c r="CS62" s="304"/>
      <c r="CW62" s="304"/>
    </row>
    <row r="63" spans="1:103" x14ac:dyDescent="0.35">
      <c r="A63" s="111" t="s">
        <v>283</v>
      </c>
      <c r="B63" s="315" t="s">
        <v>7</v>
      </c>
      <c r="C63" s="315"/>
      <c r="D63" s="315"/>
      <c r="E63" s="315"/>
      <c r="F63" s="114"/>
      <c r="G63" s="315" t="s">
        <v>8</v>
      </c>
      <c r="H63" s="315"/>
      <c r="I63" s="315"/>
      <c r="J63" s="315"/>
      <c r="K63" s="114"/>
      <c r="L63" s="315" t="s">
        <v>9</v>
      </c>
      <c r="M63" s="315"/>
      <c r="N63" s="315"/>
      <c r="O63" s="315"/>
      <c r="P63" s="114"/>
      <c r="Q63" s="315" t="s">
        <v>10</v>
      </c>
      <c r="R63" s="315"/>
      <c r="S63" s="315"/>
      <c r="T63" s="315"/>
      <c r="U63" s="6"/>
      <c r="V63" s="315" t="s">
        <v>12</v>
      </c>
      <c r="W63" s="315"/>
      <c r="X63" s="315"/>
      <c r="Y63" s="315"/>
      <c r="Z63" s="6"/>
      <c r="AA63" s="315" t="s">
        <v>13</v>
      </c>
      <c r="AB63" s="315"/>
      <c r="AC63" s="315"/>
      <c r="AD63" s="315"/>
      <c r="AE63" s="6"/>
      <c r="AF63" s="315" t="s">
        <v>14</v>
      </c>
      <c r="AG63" s="315"/>
      <c r="AH63" s="315"/>
      <c r="AI63" s="315"/>
      <c r="AJ63" s="6"/>
      <c r="AK63" s="315" t="s">
        <v>15</v>
      </c>
      <c r="AL63" s="315"/>
      <c r="AM63" s="315"/>
      <c r="AN63" s="315"/>
      <c r="AO63" s="6"/>
      <c r="AP63" s="315" t="s">
        <v>17</v>
      </c>
      <c r="AQ63" s="315"/>
      <c r="AR63" s="315"/>
      <c r="AS63" s="315"/>
      <c r="AT63" s="6"/>
      <c r="AU63" s="315" t="s">
        <v>18</v>
      </c>
      <c r="AV63" s="315"/>
      <c r="AW63" s="315"/>
      <c r="AX63" s="315"/>
      <c r="AY63" s="6"/>
      <c r="AZ63" s="315" t="s">
        <v>19</v>
      </c>
      <c r="BA63" s="315"/>
      <c r="BB63" s="315"/>
      <c r="BC63" s="315"/>
      <c r="BD63" s="6"/>
      <c r="BE63" s="315" t="s">
        <v>20</v>
      </c>
      <c r="BF63" s="315"/>
      <c r="BG63" s="315"/>
      <c r="BH63" s="6"/>
      <c r="BI63" s="315" t="s">
        <v>22</v>
      </c>
      <c r="BJ63" s="315"/>
      <c r="BK63" s="315"/>
      <c r="BL63" s="6"/>
      <c r="BM63" s="315" t="s">
        <v>23</v>
      </c>
      <c r="BN63" s="315"/>
      <c r="BO63" s="315"/>
      <c r="BP63" s="6"/>
      <c r="BQ63" s="315" t="s">
        <v>24</v>
      </c>
      <c r="BR63" s="315"/>
      <c r="BS63" s="315"/>
      <c r="BT63" s="6"/>
      <c r="BU63" s="315" t="s">
        <v>25</v>
      </c>
      <c r="BV63" s="315"/>
      <c r="BW63" s="315"/>
      <c r="BX63" s="6"/>
      <c r="BY63" s="316" t="s">
        <v>27</v>
      </c>
      <c r="BZ63" s="316"/>
      <c r="CA63" s="316"/>
      <c r="CC63" s="316" t="s">
        <v>28</v>
      </c>
      <c r="CD63" s="316"/>
      <c r="CE63" s="316"/>
      <c r="CG63" s="316" t="s">
        <v>29</v>
      </c>
      <c r="CH63" s="316"/>
      <c r="CI63" s="316"/>
      <c r="CK63" s="316" t="s">
        <v>30</v>
      </c>
      <c r="CL63" s="316"/>
      <c r="CM63" s="316"/>
      <c r="CN63" s="279"/>
      <c r="CO63" s="316" t="s">
        <v>32</v>
      </c>
      <c r="CP63" s="316"/>
      <c r="CQ63" s="316"/>
      <c r="CS63" s="316" t="s">
        <v>33</v>
      </c>
      <c r="CT63" s="316"/>
      <c r="CU63" s="316"/>
      <c r="CW63" s="316" t="s">
        <v>2</v>
      </c>
      <c r="CX63" s="316"/>
      <c r="CY63" s="316"/>
    </row>
    <row r="64" spans="1:103" ht="29" x14ac:dyDescent="0.35">
      <c r="B64" s="115" t="s">
        <v>284</v>
      </c>
      <c r="C64" s="116" t="s">
        <v>278</v>
      </c>
      <c r="D64" s="116"/>
      <c r="E64" s="116" t="s">
        <v>60</v>
      </c>
      <c r="F64" s="25"/>
      <c r="G64" s="115" t="s">
        <v>284</v>
      </c>
      <c r="H64" s="115"/>
      <c r="I64" s="116" t="s">
        <v>278</v>
      </c>
      <c r="J64" s="116" t="s">
        <v>60</v>
      </c>
      <c r="K64" s="25"/>
      <c r="L64" s="115" t="s">
        <v>284</v>
      </c>
      <c r="M64" s="116" t="s">
        <v>278</v>
      </c>
      <c r="N64" s="116"/>
      <c r="O64" s="116" t="s">
        <v>60</v>
      </c>
      <c r="P64" s="25"/>
      <c r="Q64" s="115" t="s">
        <v>284</v>
      </c>
      <c r="R64" s="115"/>
      <c r="S64" s="116" t="s">
        <v>278</v>
      </c>
      <c r="T64" s="116" t="s">
        <v>60</v>
      </c>
      <c r="U64" s="6"/>
      <c r="V64" s="115" t="s">
        <v>284</v>
      </c>
      <c r="W64" s="116" t="s">
        <v>278</v>
      </c>
      <c r="X64" s="116"/>
      <c r="Y64" s="116" t="s">
        <v>60</v>
      </c>
      <c r="Z64" s="6"/>
      <c r="AA64" s="115" t="s">
        <v>284</v>
      </c>
      <c r="AB64" s="115"/>
      <c r="AC64" s="116" t="s">
        <v>278</v>
      </c>
      <c r="AD64" s="116" t="s">
        <v>60</v>
      </c>
      <c r="AE64" s="6"/>
      <c r="AF64" s="115" t="s">
        <v>284</v>
      </c>
      <c r="AG64" s="116" t="s">
        <v>278</v>
      </c>
      <c r="AH64" s="116"/>
      <c r="AI64" s="116" t="s">
        <v>60</v>
      </c>
      <c r="AJ64" s="6"/>
      <c r="AK64" s="115" t="s">
        <v>284</v>
      </c>
      <c r="AL64" s="115"/>
      <c r="AM64" s="116" t="s">
        <v>278</v>
      </c>
      <c r="AN64" s="116" t="s">
        <v>60</v>
      </c>
      <c r="AO64" s="6"/>
      <c r="AP64" s="115" t="s">
        <v>284</v>
      </c>
      <c r="AQ64" s="116" t="s">
        <v>278</v>
      </c>
      <c r="AR64" s="116"/>
      <c r="AS64" s="116" t="s">
        <v>60</v>
      </c>
      <c r="AT64" s="6"/>
      <c r="AU64" s="115" t="s">
        <v>284</v>
      </c>
      <c r="AV64" s="115"/>
      <c r="AW64" s="116" t="s">
        <v>278</v>
      </c>
      <c r="AX64" s="116" t="s">
        <v>60</v>
      </c>
      <c r="AY64" s="6"/>
      <c r="AZ64" s="115" t="s">
        <v>284</v>
      </c>
      <c r="BA64" s="116" t="s">
        <v>278</v>
      </c>
      <c r="BB64" s="116"/>
      <c r="BC64" s="116" t="s">
        <v>60</v>
      </c>
      <c r="BD64" s="6"/>
      <c r="BE64" s="115" t="s">
        <v>284</v>
      </c>
      <c r="BF64" s="116" t="s">
        <v>278</v>
      </c>
      <c r="BG64" s="116" t="s">
        <v>60</v>
      </c>
      <c r="BH64" s="6"/>
      <c r="BI64" s="115" t="s">
        <v>284</v>
      </c>
      <c r="BJ64" s="116" t="s">
        <v>278</v>
      </c>
      <c r="BK64" s="116" t="s">
        <v>60</v>
      </c>
      <c r="BL64" s="6"/>
      <c r="BM64" s="115" t="s">
        <v>284</v>
      </c>
      <c r="BN64" s="116" t="s">
        <v>278</v>
      </c>
      <c r="BO64" s="116" t="s">
        <v>60</v>
      </c>
      <c r="BP64" s="6"/>
      <c r="BQ64" s="115" t="s">
        <v>284</v>
      </c>
      <c r="BR64" s="116" t="s">
        <v>278</v>
      </c>
      <c r="BS64" s="116" t="s">
        <v>60</v>
      </c>
      <c r="BT64" s="6"/>
      <c r="BU64" s="115" t="s">
        <v>284</v>
      </c>
      <c r="BV64" s="116" t="s">
        <v>278</v>
      </c>
      <c r="BW64" s="116" t="s">
        <v>60</v>
      </c>
      <c r="BX64" s="6"/>
      <c r="BY64" s="231" t="s">
        <v>284</v>
      </c>
      <c r="BZ64" s="232" t="s">
        <v>278</v>
      </c>
      <c r="CA64" s="232" t="s">
        <v>60</v>
      </c>
      <c r="CC64" s="231" t="s">
        <v>284</v>
      </c>
      <c r="CD64" s="232" t="s">
        <v>278</v>
      </c>
      <c r="CE64" s="232" t="s">
        <v>60</v>
      </c>
      <c r="CG64" s="231" t="s">
        <v>284</v>
      </c>
      <c r="CH64" s="232" t="s">
        <v>278</v>
      </c>
      <c r="CI64" s="232" t="s">
        <v>60</v>
      </c>
      <c r="CK64" s="231" t="s">
        <v>284</v>
      </c>
      <c r="CL64" s="232" t="s">
        <v>278</v>
      </c>
      <c r="CM64" s="232" t="s">
        <v>60</v>
      </c>
      <c r="CN64" s="245"/>
      <c r="CO64" s="231" t="s">
        <v>284</v>
      </c>
      <c r="CP64" s="232" t="s">
        <v>278</v>
      </c>
      <c r="CQ64" s="232" t="s">
        <v>60</v>
      </c>
      <c r="CS64" s="231" t="s">
        <v>284</v>
      </c>
      <c r="CT64" s="232" t="s">
        <v>278</v>
      </c>
      <c r="CU64" s="232" t="s">
        <v>60</v>
      </c>
      <c r="CW64" s="231" t="s">
        <v>284</v>
      </c>
      <c r="CX64" s="232" t="s">
        <v>278</v>
      </c>
      <c r="CY64" s="232" t="s">
        <v>60</v>
      </c>
    </row>
    <row r="65" spans="1:103" x14ac:dyDescent="0.35">
      <c r="A65" t="s">
        <v>285</v>
      </c>
      <c r="B65" s="14">
        <v>3649</v>
      </c>
      <c r="C65" s="14">
        <v>7184</v>
      </c>
      <c r="D65" s="14"/>
      <c r="E65" s="14">
        <v>10833</v>
      </c>
      <c r="G65" s="14">
        <v>3576</v>
      </c>
      <c r="H65" s="14"/>
      <c r="I65" s="14">
        <v>7011</v>
      </c>
      <c r="J65" s="14">
        <v>10587</v>
      </c>
      <c r="L65" s="14">
        <v>3306</v>
      </c>
      <c r="M65" s="14">
        <v>6691</v>
      </c>
      <c r="O65" s="14">
        <v>9997</v>
      </c>
      <c r="Q65" s="14">
        <v>4313</v>
      </c>
      <c r="R65" s="14"/>
      <c r="S65" s="14">
        <v>7281</v>
      </c>
      <c r="T65" s="14">
        <v>11594</v>
      </c>
      <c r="V65" s="14">
        <v>4224</v>
      </c>
      <c r="W65" s="14">
        <v>6518</v>
      </c>
      <c r="X65" s="14"/>
      <c r="Y65" s="14">
        <v>10742</v>
      </c>
      <c r="AA65" s="14">
        <v>4082</v>
      </c>
      <c r="AB65" s="14"/>
      <c r="AC65" s="14">
        <v>6497</v>
      </c>
      <c r="AD65" s="14">
        <v>10579</v>
      </c>
      <c r="AF65" s="14">
        <v>4400</v>
      </c>
      <c r="AG65" s="14">
        <v>5604</v>
      </c>
      <c r="AH65" s="14"/>
      <c r="AI65" s="14">
        <v>10004</v>
      </c>
      <c r="AK65" s="14">
        <v>3662</v>
      </c>
      <c r="AL65" s="14"/>
      <c r="AM65" s="14">
        <v>5220</v>
      </c>
      <c r="AN65" s="14">
        <v>8882</v>
      </c>
      <c r="AP65" s="14">
        <v>3240</v>
      </c>
      <c r="AQ65" s="14">
        <v>5264</v>
      </c>
      <c r="AR65" s="14"/>
      <c r="AS65" s="14">
        <v>8504</v>
      </c>
      <c r="AU65" s="14">
        <v>3307</v>
      </c>
      <c r="AV65" s="14"/>
      <c r="AW65" s="14">
        <v>5279</v>
      </c>
      <c r="AX65" s="14">
        <v>8586</v>
      </c>
      <c r="AZ65" s="14">
        <v>3522</v>
      </c>
      <c r="BA65" s="14">
        <v>4646</v>
      </c>
      <c r="BB65" s="14"/>
      <c r="BC65" s="14">
        <v>8168</v>
      </c>
      <c r="BE65" s="14">
        <v>3346</v>
      </c>
      <c r="BF65" s="14">
        <v>4757</v>
      </c>
      <c r="BG65" s="14">
        <v>8103</v>
      </c>
      <c r="BI65" s="14">
        <v>3635</v>
      </c>
      <c r="BJ65" s="14">
        <v>4813</v>
      </c>
      <c r="BK65" s="14">
        <v>8448</v>
      </c>
      <c r="BM65" s="90">
        <v>4057</v>
      </c>
      <c r="BN65" s="90">
        <v>4851</v>
      </c>
      <c r="BO65" s="90">
        <v>8908</v>
      </c>
      <c r="BQ65" s="90">
        <v>4366</v>
      </c>
      <c r="BR65" s="90">
        <v>5308</v>
      </c>
      <c r="BS65" s="90">
        <v>9674</v>
      </c>
      <c r="BU65" s="90">
        <v>4153</v>
      </c>
      <c r="BV65" s="90">
        <v>4352</v>
      </c>
      <c r="BW65" s="90">
        <v>8505</v>
      </c>
      <c r="BY65" s="90">
        <v>4576</v>
      </c>
      <c r="BZ65" s="90">
        <v>4610</v>
      </c>
      <c r="CA65" s="90">
        <v>9186</v>
      </c>
      <c r="CC65" s="209">
        <v>4910</v>
      </c>
      <c r="CD65" s="209">
        <v>5161</v>
      </c>
      <c r="CE65" s="209">
        <v>10071</v>
      </c>
      <c r="CG65" s="209">
        <v>5089</v>
      </c>
      <c r="CH65" s="209">
        <v>4714</v>
      </c>
      <c r="CI65" s="209">
        <v>9803</v>
      </c>
      <c r="CK65" s="90">
        <v>4863</v>
      </c>
      <c r="CL65" s="90">
        <v>4693</v>
      </c>
      <c r="CM65" s="90">
        <v>9556</v>
      </c>
      <c r="CN65" s="21"/>
      <c r="CO65" s="90">
        <v>5012</v>
      </c>
      <c r="CP65" s="90">
        <v>5574</v>
      </c>
      <c r="CQ65" s="90">
        <v>10586</v>
      </c>
      <c r="CS65" s="90">
        <v>5593</v>
      </c>
      <c r="CT65" s="90">
        <v>9190</v>
      </c>
      <c r="CU65" s="90">
        <v>14783</v>
      </c>
      <c r="CW65" s="90">
        <v>5370</v>
      </c>
      <c r="CX65" s="90">
        <v>9235</v>
      </c>
      <c r="CY65" s="90">
        <v>14605</v>
      </c>
    </row>
    <row r="66" spans="1:103" x14ac:dyDescent="0.35">
      <c r="A66" t="s">
        <v>286</v>
      </c>
      <c r="B66" s="14">
        <v>0</v>
      </c>
      <c r="C66" s="14">
        <v>0</v>
      </c>
      <c r="D66" s="14"/>
      <c r="E66" s="14">
        <v>0</v>
      </c>
      <c r="G66" s="14">
        <v>0</v>
      </c>
      <c r="H66" s="14"/>
      <c r="I66" s="14">
        <v>0</v>
      </c>
      <c r="J66" s="14">
        <v>0</v>
      </c>
      <c r="L66" s="14">
        <v>1226</v>
      </c>
      <c r="M66" s="14">
        <v>805</v>
      </c>
      <c r="O66" s="14">
        <v>2031</v>
      </c>
      <c r="Q66" s="14">
        <v>0</v>
      </c>
      <c r="R66" s="14"/>
      <c r="S66" s="14">
        <v>0</v>
      </c>
      <c r="T66" s="14">
        <v>0</v>
      </c>
      <c r="V66" s="14">
        <v>0</v>
      </c>
      <c r="W66" s="14">
        <v>0</v>
      </c>
      <c r="X66" s="14"/>
      <c r="Y66" s="14">
        <v>0</v>
      </c>
      <c r="AA66" s="14"/>
      <c r="AB66" s="14"/>
      <c r="AC66" s="14"/>
      <c r="AD66" s="14"/>
      <c r="AF66" s="14"/>
      <c r="AG66" s="14"/>
      <c r="AH66" s="14"/>
      <c r="AI66" s="14"/>
      <c r="AK66" s="14"/>
      <c r="AL66" s="14"/>
      <c r="AM66" s="14"/>
      <c r="AN66" s="14"/>
      <c r="AP66" s="14"/>
      <c r="AQ66" s="14"/>
      <c r="AR66" s="14"/>
      <c r="AS66" s="14"/>
      <c r="AU66" s="14"/>
      <c r="AV66" s="14"/>
      <c r="AW66" s="14"/>
      <c r="AX66" s="14"/>
      <c r="AZ66" s="14"/>
      <c r="BA66" s="14"/>
      <c r="BB66" s="14"/>
      <c r="BC66" s="14"/>
      <c r="BE66" s="14"/>
      <c r="BF66" s="14"/>
      <c r="BG66" s="14"/>
      <c r="BI66" s="14"/>
      <c r="BJ66" s="14"/>
      <c r="BK66" s="14"/>
      <c r="BM66" s="90"/>
      <c r="BN66" s="90"/>
      <c r="BO66" s="90"/>
      <c r="BQ66" s="90"/>
      <c r="BR66" s="90"/>
      <c r="BS66" s="90"/>
      <c r="BU66" s="90"/>
      <c r="BV66" s="90"/>
      <c r="BW66" s="90"/>
      <c r="BY66" s="90"/>
      <c r="BZ66" s="90"/>
      <c r="CA66" s="90">
        <v>0</v>
      </c>
      <c r="CC66" s="209"/>
      <c r="CD66" s="209"/>
      <c r="CE66" s="209"/>
      <c r="CG66" s="209"/>
      <c r="CK66" s="90"/>
      <c r="CO66" s="90"/>
      <c r="CS66" s="90"/>
      <c r="CW66" s="90"/>
    </row>
    <row r="67" spans="1:103" x14ac:dyDescent="0.35">
      <c r="A67" s="27" t="s">
        <v>287</v>
      </c>
      <c r="B67" s="14">
        <v>708</v>
      </c>
      <c r="C67" s="14">
        <v>201</v>
      </c>
      <c r="D67" s="14"/>
      <c r="E67" s="14">
        <v>909</v>
      </c>
      <c r="G67" s="14">
        <v>410</v>
      </c>
      <c r="H67" s="14"/>
      <c r="I67" s="14">
        <v>64</v>
      </c>
      <c r="J67" s="14">
        <v>474</v>
      </c>
      <c r="L67" s="14">
        <v>950</v>
      </c>
      <c r="M67" s="14">
        <v>85</v>
      </c>
      <c r="O67" s="14">
        <v>1035</v>
      </c>
      <c r="Q67" s="14">
        <v>950</v>
      </c>
      <c r="R67" s="14"/>
      <c r="S67" s="14">
        <v>209</v>
      </c>
      <c r="T67" s="14">
        <v>1159</v>
      </c>
      <c r="V67" s="14">
        <v>1065</v>
      </c>
      <c r="W67" s="14">
        <v>281</v>
      </c>
      <c r="X67" s="14"/>
      <c r="Y67" s="14">
        <v>1346</v>
      </c>
      <c r="AA67" s="14">
        <v>491</v>
      </c>
      <c r="AB67" s="14"/>
      <c r="AC67" s="14">
        <v>0</v>
      </c>
      <c r="AD67" s="14">
        <v>491</v>
      </c>
      <c r="AF67" s="14">
        <v>399</v>
      </c>
      <c r="AG67" s="14">
        <v>285</v>
      </c>
      <c r="AH67" s="14"/>
      <c r="AI67" s="14">
        <v>684</v>
      </c>
      <c r="AK67" s="14">
        <v>663</v>
      </c>
      <c r="AL67" s="14"/>
      <c r="AM67" s="14">
        <v>335</v>
      </c>
      <c r="AN67" s="14">
        <v>998</v>
      </c>
      <c r="AP67" s="14">
        <v>812</v>
      </c>
      <c r="AQ67" s="14">
        <v>400</v>
      </c>
      <c r="AR67" s="14"/>
      <c r="AS67" s="14">
        <v>1212</v>
      </c>
      <c r="AU67" s="14">
        <v>832</v>
      </c>
      <c r="AV67" s="14"/>
      <c r="AW67" s="14">
        <v>288</v>
      </c>
      <c r="AX67" s="14">
        <v>1120</v>
      </c>
      <c r="AZ67" s="14">
        <v>445</v>
      </c>
      <c r="BA67" s="14">
        <v>340</v>
      </c>
      <c r="BB67" s="14"/>
      <c r="BC67" s="14">
        <v>785</v>
      </c>
      <c r="BE67" s="14">
        <v>1157</v>
      </c>
      <c r="BF67" s="14">
        <v>450</v>
      </c>
      <c r="BG67" s="14">
        <v>1607</v>
      </c>
      <c r="BI67" s="14">
        <v>867</v>
      </c>
      <c r="BJ67" s="14">
        <v>540</v>
      </c>
      <c r="BK67" s="14">
        <v>1407</v>
      </c>
      <c r="BM67" s="90">
        <v>805</v>
      </c>
      <c r="BN67" s="90">
        <v>543</v>
      </c>
      <c r="BO67" s="90">
        <v>1348</v>
      </c>
      <c r="BQ67" s="90">
        <v>388</v>
      </c>
      <c r="BR67" s="90">
        <v>65</v>
      </c>
      <c r="BS67" s="90">
        <v>453</v>
      </c>
      <c r="BU67" s="90">
        <v>1371</v>
      </c>
      <c r="BV67" s="90">
        <v>1207</v>
      </c>
      <c r="BW67" s="90">
        <v>2578</v>
      </c>
      <c r="BY67" s="90">
        <v>1136</v>
      </c>
      <c r="BZ67" s="90">
        <v>737</v>
      </c>
      <c r="CA67" s="90">
        <v>1873</v>
      </c>
      <c r="CC67" s="209">
        <v>846</v>
      </c>
      <c r="CD67" s="209">
        <v>71</v>
      </c>
      <c r="CE67" s="209">
        <v>917</v>
      </c>
      <c r="CG67" s="209">
        <v>825</v>
      </c>
      <c r="CH67" s="209">
        <v>145</v>
      </c>
      <c r="CI67" s="209">
        <v>970</v>
      </c>
      <c r="CK67" s="90">
        <v>1371</v>
      </c>
      <c r="CL67" s="90">
        <v>990</v>
      </c>
      <c r="CM67" s="90">
        <v>2361</v>
      </c>
      <c r="CN67" s="21"/>
      <c r="CO67" s="90">
        <v>1600</v>
      </c>
      <c r="CP67" s="90">
        <v>3821</v>
      </c>
      <c r="CQ67" s="90">
        <v>5421</v>
      </c>
      <c r="CS67" s="90">
        <v>910</v>
      </c>
      <c r="CT67" s="90">
        <v>204</v>
      </c>
      <c r="CU67" s="90">
        <v>1114</v>
      </c>
      <c r="CW67" s="90">
        <v>998</v>
      </c>
      <c r="CX67" s="90">
        <v>52</v>
      </c>
      <c r="CY67" s="90">
        <v>1050</v>
      </c>
    </row>
    <row r="68" spans="1:103" x14ac:dyDescent="0.35">
      <c r="A68" t="s">
        <v>288</v>
      </c>
      <c r="B68" s="14">
        <v>126</v>
      </c>
      <c r="C68" s="14">
        <v>-126</v>
      </c>
      <c r="D68" s="14"/>
      <c r="E68" s="14">
        <v>0</v>
      </c>
      <c r="G68" s="14">
        <v>350</v>
      </c>
      <c r="H68" s="14"/>
      <c r="I68" s="14">
        <v>-350</v>
      </c>
      <c r="J68" s="14">
        <v>0</v>
      </c>
      <c r="L68" s="14">
        <v>229</v>
      </c>
      <c r="M68" s="14">
        <v>-229</v>
      </c>
      <c r="O68" s="14">
        <v>0</v>
      </c>
      <c r="Q68" s="14">
        <v>813</v>
      </c>
      <c r="R68" s="14"/>
      <c r="S68" s="14">
        <v>-813</v>
      </c>
      <c r="T68" s="14">
        <v>0</v>
      </c>
      <c r="V68" s="14">
        <v>139</v>
      </c>
      <c r="W68" s="14">
        <v>-139</v>
      </c>
      <c r="X68" s="14"/>
      <c r="Y68" s="14">
        <v>0</v>
      </c>
      <c r="AA68" s="14">
        <v>401</v>
      </c>
      <c r="AB68" s="14"/>
      <c r="AC68" s="14">
        <v>-401</v>
      </c>
      <c r="AD68" s="14">
        <v>0</v>
      </c>
      <c r="AF68" s="14">
        <v>242</v>
      </c>
      <c r="AG68" s="14">
        <v>-242</v>
      </c>
      <c r="AH68" s="14"/>
      <c r="AI68" s="14">
        <v>0</v>
      </c>
      <c r="AK68" s="14">
        <v>171</v>
      </c>
      <c r="AL68" s="14"/>
      <c r="AM68" s="14">
        <v>-171</v>
      </c>
      <c r="AN68" s="14">
        <v>0</v>
      </c>
      <c r="AP68" s="14">
        <v>277</v>
      </c>
      <c r="AQ68" s="14">
        <v>-277</v>
      </c>
      <c r="AR68" s="14"/>
      <c r="AS68" s="14">
        <v>0</v>
      </c>
      <c r="AU68" s="14">
        <v>402</v>
      </c>
      <c r="AV68" s="14"/>
      <c r="AW68" s="14">
        <v>-402</v>
      </c>
      <c r="AX68" s="14">
        <v>0</v>
      </c>
      <c r="AZ68" s="14">
        <v>154</v>
      </c>
      <c r="BA68" s="14">
        <v>-154</v>
      </c>
      <c r="BB68" s="14"/>
      <c r="BC68" s="14">
        <v>0</v>
      </c>
      <c r="BE68" s="14">
        <v>277</v>
      </c>
      <c r="BF68" s="14">
        <v>-277</v>
      </c>
      <c r="BG68" s="14">
        <v>0</v>
      </c>
      <c r="BI68" s="14">
        <v>218</v>
      </c>
      <c r="BJ68" s="14">
        <v>-218</v>
      </c>
      <c r="BK68" s="14">
        <v>0</v>
      </c>
      <c r="BM68" s="90">
        <v>85</v>
      </c>
      <c r="BN68" s="90">
        <v>-85</v>
      </c>
      <c r="BO68" s="90">
        <v>0</v>
      </c>
      <c r="BQ68" s="90">
        <v>217</v>
      </c>
      <c r="BR68" s="90">
        <v>-217</v>
      </c>
      <c r="BS68" s="90">
        <v>0</v>
      </c>
      <c r="BU68" s="90">
        <v>118</v>
      </c>
      <c r="BV68" s="90">
        <v>-118</v>
      </c>
      <c r="BW68" s="90">
        <v>0</v>
      </c>
      <c r="BY68" s="90">
        <v>44</v>
      </c>
      <c r="BZ68" s="90">
        <v>-44</v>
      </c>
      <c r="CA68" s="90">
        <v>0</v>
      </c>
      <c r="CC68" s="209">
        <v>289</v>
      </c>
      <c r="CD68" s="209">
        <v>-289</v>
      </c>
      <c r="CE68" s="209">
        <v>0</v>
      </c>
      <c r="CG68" s="209">
        <v>17</v>
      </c>
      <c r="CH68" s="209">
        <v>-17</v>
      </c>
      <c r="CI68" s="209">
        <v>0</v>
      </c>
      <c r="CK68" s="90">
        <v>54</v>
      </c>
      <c r="CL68" s="90">
        <v>-54</v>
      </c>
      <c r="CM68" s="90">
        <v>0</v>
      </c>
      <c r="CN68" s="21"/>
      <c r="CO68" s="90">
        <v>131</v>
      </c>
      <c r="CP68" s="90">
        <v>-131</v>
      </c>
      <c r="CQ68" s="90">
        <v>0</v>
      </c>
      <c r="CS68" s="90">
        <v>129</v>
      </c>
      <c r="CT68" s="90">
        <v>-129</v>
      </c>
      <c r="CU68" s="90" t="s">
        <v>289</v>
      </c>
      <c r="CW68" s="90">
        <v>168</v>
      </c>
      <c r="CX68" s="90">
        <v>-168</v>
      </c>
      <c r="CY68" s="90" t="s">
        <v>289</v>
      </c>
    </row>
    <row r="69" spans="1:103" x14ac:dyDescent="0.35">
      <c r="A69" s="27" t="s">
        <v>290</v>
      </c>
      <c r="B69" s="14">
        <v>-903</v>
      </c>
      <c r="C69" s="14">
        <v>0</v>
      </c>
      <c r="D69" s="14"/>
      <c r="E69" s="14">
        <v>-903</v>
      </c>
      <c r="G69" s="14">
        <v>-1029</v>
      </c>
      <c r="H69" s="14"/>
      <c r="I69" s="14">
        <v>0</v>
      </c>
      <c r="J69" s="14">
        <v>-1029</v>
      </c>
      <c r="L69" s="14">
        <v>-1392</v>
      </c>
      <c r="M69" s="14">
        <v>0</v>
      </c>
      <c r="O69" s="14">
        <v>-1392</v>
      </c>
      <c r="Q69" s="14">
        <v>-1844</v>
      </c>
      <c r="R69" s="14"/>
      <c r="S69" s="14">
        <v>0</v>
      </c>
      <c r="T69" s="14">
        <v>-1844</v>
      </c>
      <c r="V69" s="14">
        <v>-1279</v>
      </c>
      <c r="W69" s="14">
        <v>0</v>
      </c>
      <c r="X69" s="14"/>
      <c r="Y69" s="14">
        <v>-1279</v>
      </c>
      <c r="AA69" s="14">
        <v>-545</v>
      </c>
      <c r="AB69" s="14"/>
      <c r="AC69" s="14">
        <v>0</v>
      </c>
      <c r="AD69" s="14">
        <v>-545</v>
      </c>
      <c r="AF69" s="14">
        <v>-1317</v>
      </c>
      <c r="AG69" s="14">
        <v>0</v>
      </c>
      <c r="AH69" s="14"/>
      <c r="AI69" s="14">
        <v>-1317</v>
      </c>
      <c r="AK69" s="14">
        <v>-1230</v>
      </c>
      <c r="AL69" s="14"/>
      <c r="AM69" s="14">
        <v>0</v>
      </c>
      <c r="AN69" s="14">
        <v>-1230</v>
      </c>
      <c r="AP69" s="14">
        <v>-955</v>
      </c>
      <c r="AQ69" s="14">
        <v>0</v>
      </c>
      <c r="AR69" s="14"/>
      <c r="AS69" s="14">
        <v>-955</v>
      </c>
      <c r="AU69" s="14">
        <v>-989</v>
      </c>
      <c r="AV69" s="14"/>
      <c r="AW69" s="14">
        <v>0</v>
      </c>
      <c r="AX69" s="14">
        <v>-989</v>
      </c>
      <c r="AZ69" s="14">
        <v>-752</v>
      </c>
      <c r="BA69" s="14">
        <v>0</v>
      </c>
      <c r="BB69" s="14"/>
      <c r="BC69" s="14">
        <v>-752</v>
      </c>
      <c r="BE69" s="14">
        <v>-1087</v>
      </c>
      <c r="BF69" s="14">
        <v>0</v>
      </c>
      <c r="BG69" s="14">
        <v>-1087</v>
      </c>
      <c r="BI69" s="14">
        <v>-660</v>
      </c>
      <c r="BJ69" s="14">
        <v>0</v>
      </c>
      <c r="BK69" s="14">
        <v>-660</v>
      </c>
      <c r="BM69" s="90">
        <v>-562</v>
      </c>
      <c r="BN69" s="90">
        <v>0</v>
      </c>
      <c r="BO69" s="90">
        <v>-562</v>
      </c>
      <c r="BQ69" s="90">
        <v>-783</v>
      </c>
      <c r="BR69" s="90">
        <v>0</v>
      </c>
      <c r="BS69" s="90">
        <v>-783</v>
      </c>
      <c r="BU69" s="90">
        <v>-1034</v>
      </c>
      <c r="BV69" s="90">
        <v>0</v>
      </c>
      <c r="BW69" s="90">
        <v>-1034</v>
      </c>
      <c r="BY69" s="90">
        <v>-792</v>
      </c>
      <c r="BZ69" s="90">
        <v>0</v>
      </c>
      <c r="CA69" s="90">
        <v>-792</v>
      </c>
      <c r="CC69" s="209">
        <v>-931</v>
      </c>
      <c r="CD69" s="209">
        <v>0</v>
      </c>
      <c r="CE69" s="209">
        <v>-931</v>
      </c>
      <c r="CG69" s="209">
        <v>-1051</v>
      </c>
      <c r="CH69" s="209">
        <v>0</v>
      </c>
      <c r="CI69" s="209">
        <v>-1051</v>
      </c>
      <c r="CK69" s="90">
        <v>-1227</v>
      </c>
      <c r="CL69" s="90">
        <v>0</v>
      </c>
      <c r="CM69" s="90">
        <v>-1227</v>
      </c>
      <c r="CN69" s="21"/>
      <c r="CO69" s="90">
        <v>-1127</v>
      </c>
      <c r="CP69" s="90">
        <v>0</v>
      </c>
      <c r="CQ69" s="90">
        <v>-1127</v>
      </c>
      <c r="CS69" s="90">
        <v>-1246</v>
      </c>
      <c r="CT69" s="90" t="s">
        <v>289</v>
      </c>
      <c r="CU69" s="90">
        <v>-1246</v>
      </c>
      <c r="CW69" s="90">
        <v>-994</v>
      </c>
      <c r="CX69" s="90" t="s">
        <v>289</v>
      </c>
      <c r="CY69" s="90">
        <v>-994</v>
      </c>
    </row>
    <row r="70" spans="1:103" ht="15" thickBot="1" x14ac:dyDescent="0.4">
      <c r="A70" s="27" t="s">
        <v>291</v>
      </c>
      <c r="B70" s="13">
        <v>-4</v>
      </c>
      <c r="C70" s="13">
        <v>-248</v>
      </c>
      <c r="D70" s="13"/>
      <c r="E70" s="13">
        <v>252</v>
      </c>
      <c r="G70" s="13">
        <v>-1</v>
      </c>
      <c r="H70" s="13"/>
      <c r="I70" s="13">
        <v>-34</v>
      </c>
      <c r="J70" s="13">
        <v>-35</v>
      </c>
      <c r="L70" s="13">
        <v>-6</v>
      </c>
      <c r="M70" s="13">
        <v>-71</v>
      </c>
      <c r="N70" s="5"/>
      <c r="O70" s="13">
        <v>-77</v>
      </c>
      <c r="Q70" s="13">
        <v>-8</v>
      </c>
      <c r="R70" s="13"/>
      <c r="S70" s="13">
        <v>-159</v>
      </c>
      <c r="T70" s="13">
        <v>-167</v>
      </c>
      <c r="V70" s="13">
        <v>-67</v>
      </c>
      <c r="W70" s="13">
        <v>-163</v>
      </c>
      <c r="X70" s="13"/>
      <c r="Y70" s="13">
        <v>-230</v>
      </c>
      <c r="AA70" s="13">
        <v>-29</v>
      </c>
      <c r="AB70" s="13"/>
      <c r="AC70" s="13">
        <v>-492</v>
      </c>
      <c r="AD70" s="13">
        <v>-521</v>
      </c>
      <c r="AF70" s="13">
        <v>-62</v>
      </c>
      <c r="AG70" s="13">
        <v>-427</v>
      </c>
      <c r="AH70" s="13"/>
      <c r="AI70" s="13">
        <v>-489</v>
      </c>
      <c r="AK70" s="13">
        <v>-26</v>
      </c>
      <c r="AL70" s="13"/>
      <c r="AM70" s="13">
        <v>-120</v>
      </c>
      <c r="AN70" s="13">
        <v>-146</v>
      </c>
      <c r="AP70" s="13">
        <v>-67</v>
      </c>
      <c r="AQ70" s="13">
        <v>-108</v>
      </c>
      <c r="AR70" s="13"/>
      <c r="AS70" s="13">
        <v>-175</v>
      </c>
      <c r="AU70" s="13">
        <v>-30</v>
      </c>
      <c r="AV70" s="13"/>
      <c r="AW70" s="13">
        <v>-519</v>
      </c>
      <c r="AX70" s="13">
        <v>-549</v>
      </c>
      <c r="AZ70" s="13">
        <v>-23</v>
      </c>
      <c r="BA70" s="13">
        <v>-75</v>
      </c>
      <c r="BB70" s="13"/>
      <c r="BC70" s="13">
        <v>-98</v>
      </c>
      <c r="BE70" s="13">
        <v>-58</v>
      </c>
      <c r="BF70" s="13">
        <v>-117</v>
      </c>
      <c r="BG70" s="13">
        <v>-175</v>
      </c>
      <c r="BI70" s="13">
        <v>-3</v>
      </c>
      <c r="BJ70" s="13">
        <v>-284</v>
      </c>
      <c r="BK70" s="13">
        <v>-287</v>
      </c>
      <c r="BM70" s="22">
        <v>-19</v>
      </c>
      <c r="BN70" s="22">
        <v>-1</v>
      </c>
      <c r="BO70" s="22">
        <v>272</v>
      </c>
      <c r="BQ70" s="22">
        <v>-35</v>
      </c>
      <c r="BR70" s="22">
        <v>-804</v>
      </c>
      <c r="BS70" s="22">
        <v>-839</v>
      </c>
      <c r="BU70" s="22">
        <v>-32</v>
      </c>
      <c r="BV70" s="22">
        <v>-831</v>
      </c>
      <c r="BW70" s="22">
        <v>-863</v>
      </c>
      <c r="BY70" s="22">
        <v>-54</v>
      </c>
      <c r="BZ70" s="22">
        <v>-142</v>
      </c>
      <c r="CA70" s="22">
        <v>-196</v>
      </c>
      <c r="CC70" s="229">
        <v>-25</v>
      </c>
      <c r="CD70" s="229">
        <v>-229</v>
      </c>
      <c r="CE70" s="229">
        <v>-254</v>
      </c>
      <c r="CG70" s="229">
        <v>-17</v>
      </c>
      <c r="CH70" s="229">
        <v>-149</v>
      </c>
      <c r="CI70" s="229">
        <v>-166</v>
      </c>
      <c r="CK70" s="22">
        <v>-49</v>
      </c>
      <c r="CL70" s="22">
        <v>-55</v>
      </c>
      <c r="CM70" s="22">
        <v>-104</v>
      </c>
      <c r="CN70" s="21"/>
      <c r="CO70" s="22">
        <v>-23</v>
      </c>
      <c r="CP70" s="22">
        <v>-74</v>
      </c>
      <c r="CQ70" s="22">
        <v>-97</v>
      </c>
      <c r="CS70" s="22">
        <v>-16</v>
      </c>
      <c r="CT70" s="22">
        <v>-30</v>
      </c>
      <c r="CU70" s="22">
        <v>-46</v>
      </c>
      <c r="CW70" s="22">
        <v>-26</v>
      </c>
      <c r="CX70" s="22">
        <v>-45</v>
      </c>
      <c r="CY70" s="22">
        <v>-71</v>
      </c>
    </row>
    <row r="71" spans="1:103" s="6" customFormat="1" x14ac:dyDescent="0.35">
      <c r="A71" s="6" t="s">
        <v>292</v>
      </c>
      <c r="B71" s="120">
        <v>3576</v>
      </c>
      <c r="C71" s="120">
        <v>7011</v>
      </c>
      <c r="D71" s="120"/>
      <c r="E71" s="120">
        <v>10587</v>
      </c>
      <c r="G71" s="120">
        <v>3306</v>
      </c>
      <c r="H71" s="120"/>
      <c r="I71" s="120">
        <v>6691</v>
      </c>
      <c r="J71" s="120">
        <v>9997</v>
      </c>
      <c r="L71" s="120">
        <v>4313</v>
      </c>
      <c r="M71" s="120">
        <v>7281</v>
      </c>
      <c r="O71" s="120">
        <v>11594</v>
      </c>
      <c r="Q71" s="120">
        <v>4224</v>
      </c>
      <c r="R71" s="120"/>
      <c r="S71" s="120">
        <v>6518</v>
      </c>
      <c r="T71" s="120">
        <v>10742</v>
      </c>
      <c r="V71" s="120">
        <v>4082</v>
      </c>
      <c r="W71" s="120">
        <v>6497</v>
      </c>
      <c r="X71" s="120"/>
      <c r="Y71" s="120">
        <v>10579</v>
      </c>
      <c r="AA71" s="120">
        <v>4400</v>
      </c>
      <c r="AB71" s="120"/>
      <c r="AC71" s="120">
        <v>5604</v>
      </c>
      <c r="AD71" s="120">
        <v>10004</v>
      </c>
      <c r="AF71" s="120">
        <v>3662</v>
      </c>
      <c r="AG71" s="120">
        <v>5220</v>
      </c>
      <c r="AH71" s="120"/>
      <c r="AI71" s="120">
        <v>8882</v>
      </c>
      <c r="AK71" s="120">
        <v>3240</v>
      </c>
      <c r="AL71" s="120"/>
      <c r="AM71" s="120">
        <v>5264</v>
      </c>
      <c r="AN71" s="120">
        <v>8504</v>
      </c>
      <c r="AP71" s="120">
        <v>3307</v>
      </c>
      <c r="AQ71" s="120">
        <v>5279</v>
      </c>
      <c r="AR71" s="120"/>
      <c r="AS71" s="120">
        <v>8586</v>
      </c>
      <c r="AU71" s="120">
        <v>3522</v>
      </c>
      <c r="AV71" s="120"/>
      <c r="AW71" s="120">
        <v>4646</v>
      </c>
      <c r="AX71" s="120">
        <v>8168</v>
      </c>
      <c r="AZ71" s="120">
        <v>3346</v>
      </c>
      <c r="BA71" s="120">
        <v>4757</v>
      </c>
      <c r="BB71" s="120"/>
      <c r="BC71" s="120">
        <v>8103</v>
      </c>
      <c r="BE71" s="120">
        <v>3635</v>
      </c>
      <c r="BF71" s="120">
        <v>4813</v>
      </c>
      <c r="BG71" s="120">
        <v>8448</v>
      </c>
      <c r="BI71" s="120">
        <v>4057</v>
      </c>
      <c r="BJ71" s="120">
        <v>4851</v>
      </c>
      <c r="BK71" s="120">
        <v>8908</v>
      </c>
      <c r="BM71" s="194">
        <v>4366</v>
      </c>
      <c r="BN71" s="194">
        <v>5308</v>
      </c>
      <c r="BO71" s="194">
        <v>9674</v>
      </c>
      <c r="BQ71" s="194">
        <v>4153</v>
      </c>
      <c r="BR71" s="194">
        <v>4352</v>
      </c>
      <c r="BS71" s="194">
        <v>8505</v>
      </c>
      <c r="BU71" s="194">
        <v>4576</v>
      </c>
      <c r="BV71" s="194">
        <v>4610</v>
      </c>
      <c r="BW71" s="194">
        <v>9186</v>
      </c>
      <c r="BY71" s="194">
        <v>4910</v>
      </c>
      <c r="BZ71" s="194">
        <v>5161</v>
      </c>
      <c r="CA71" s="194">
        <v>10071</v>
      </c>
      <c r="CB71"/>
      <c r="CC71" s="230">
        <v>5089</v>
      </c>
      <c r="CD71" s="230">
        <v>4714</v>
      </c>
      <c r="CE71" s="230">
        <v>9803</v>
      </c>
      <c r="CG71" s="230">
        <v>4863</v>
      </c>
      <c r="CH71" s="230">
        <v>4693</v>
      </c>
      <c r="CI71" s="230">
        <v>9556</v>
      </c>
      <c r="CK71" s="194">
        <v>5012</v>
      </c>
      <c r="CL71" s="194">
        <v>5574</v>
      </c>
      <c r="CM71" s="194">
        <v>10586</v>
      </c>
      <c r="CN71" s="281"/>
      <c r="CO71" s="194">
        <v>5593</v>
      </c>
      <c r="CP71" s="194">
        <v>9190</v>
      </c>
      <c r="CQ71" s="194">
        <v>14783</v>
      </c>
      <c r="CS71" s="194">
        <v>5370</v>
      </c>
      <c r="CT71" s="194">
        <v>9235</v>
      </c>
      <c r="CU71" s="194">
        <v>14605</v>
      </c>
      <c r="CW71" s="194">
        <v>5516</v>
      </c>
      <c r="CX71" s="194">
        <v>9074</v>
      </c>
      <c r="CY71" s="194">
        <v>14590</v>
      </c>
    </row>
    <row r="72" spans="1:103" x14ac:dyDescent="0.35">
      <c r="A72" s="6" t="s">
        <v>293</v>
      </c>
      <c r="B72" s="14"/>
      <c r="C72" s="14"/>
      <c r="D72" s="14"/>
      <c r="E72" s="14"/>
      <c r="G72" s="14"/>
      <c r="H72" s="14"/>
      <c r="I72" s="14"/>
      <c r="J72" s="14"/>
      <c r="L72" s="14"/>
      <c r="M72" s="14"/>
      <c r="O72" s="14"/>
      <c r="Q72" s="14"/>
      <c r="R72" s="14"/>
      <c r="S72" s="14"/>
      <c r="T72" s="14"/>
      <c r="V72" s="14"/>
      <c r="W72" s="14"/>
      <c r="X72" s="14"/>
      <c r="Y72" s="14"/>
      <c r="AA72" s="14"/>
      <c r="AB72" s="14"/>
      <c r="AC72" s="14"/>
      <c r="AD72" s="14"/>
      <c r="AF72" s="14"/>
      <c r="AG72" s="14"/>
      <c r="AH72" s="14"/>
      <c r="AI72" s="14"/>
      <c r="AK72" s="14"/>
      <c r="AL72" s="14"/>
      <c r="AM72" s="14"/>
      <c r="AN72" s="14"/>
      <c r="AP72" s="14"/>
      <c r="AQ72" s="14"/>
      <c r="AR72" s="14"/>
      <c r="AS72" s="14"/>
      <c r="AU72" s="14"/>
      <c r="AV72" s="14"/>
      <c r="AW72" s="14"/>
      <c r="AX72" s="14"/>
      <c r="AZ72" s="14"/>
      <c r="BA72" s="14"/>
      <c r="BB72" s="14"/>
      <c r="BC72" s="14"/>
      <c r="BE72" s="14"/>
      <c r="BF72" s="14"/>
      <c r="BG72" s="14"/>
      <c r="BI72" s="14"/>
      <c r="BJ72" s="14"/>
      <c r="BK72" s="14"/>
      <c r="BM72" s="90"/>
      <c r="BN72" s="90"/>
      <c r="BO72" s="90"/>
      <c r="BQ72" s="90"/>
      <c r="BR72" s="90"/>
      <c r="BS72" s="90"/>
      <c r="BU72" s="90"/>
      <c r="BV72" s="90"/>
      <c r="BW72" s="90"/>
      <c r="BY72" s="90"/>
      <c r="BZ72" s="90"/>
      <c r="CA72" s="90"/>
      <c r="CC72" s="209"/>
      <c r="CD72" s="209"/>
      <c r="CE72" s="209"/>
      <c r="CG72" s="209"/>
      <c r="CH72" s="209"/>
      <c r="CI72" s="209"/>
      <c r="CK72" s="90"/>
      <c r="CL72" s="90"/>
      <c r="CM72" s="90"/>
      <c r="CN72" s="21"/>
      <c r="CO72" s="90"/>
      <c r="CP72" s="90"/>
      <c r="CQ72" s="90"/>
      <c r="CS72" s="90"/>
      <c r="CT72" s="90"/>
      <c r="CU72" s="90"/>
      <c r="CW72" s="90"/>
      <c r="CX72" s="90"/>
      <c r="CY72" s="90"/>
    </row>
    <row r="73" spans="1:103" x14ac:dyDescent="0.35">
      <c r="A73" s="27" t="s">
        <v>294</v>
      </c>
      <c r="B73" s="14">
        <v>2878</v>
      </c>
      <c r="C73" s="14">
        <v>6035</v>
      </c>
      <c r="D73" s="14"/>
      <c r="E73" s="14">
        <v>8913</v>
      </c>
      <c r="G73" s="14">
        <v>2406</v>
      </c>
      <c r="H73" s="14"/>
      <c r="I73" s="14">
        <v>5921</v>
      </c>
      <c r="J73" s="14">
        <v>8327</v>
      </c>
      <c r="L73" s="14">
        <v>3295</v>
      </c>
      <c r="M73" s="14">
        <v>6480</v>
      </c>
      <c r="O73" s="14">
        <v>9775</v>
      </c>
      <c r="Q73" s="14">
        <v>3236</v>
      </c>
      <c r="R73" s="14"/>
      <c r="S73" s="14">
        <v>5722</v>
      </c>
      <c r="T73" s="14">
        <v>8958</v>
      </c>
      <c r="V73" s="14">
        <v>3150</v>
      </c>
      <c r="W73" s="14">
        <v>5683</v>
      </c>
      <c r="X73" s="14"/>
      <c r="Y73" s="14">
        <v>8833</v>
      </c>
      <c r="AA73" s="14">
        <v>3161</v>
      </c>
      <c r="AB73" s="14"/>
      <c r="AC73" s="14">
        <v>5130</v>
      </c>
      <c r="AD73" s="14">
        <v>8291</v>
      </c>
      <c r="AF73" s="14">
        <v>2519</v>
      </c>
      <c r="AG73" s="14">
        <v>4640</v>
      </c>
      <c r="AH73" s="14"/>
      <c r="AI73" s="14">
        <v>7159</v>
      </c>
      <c r="AK73" s="14">
        <v>2271</v>
      </c>
      <c r="AL73" s="14"/>
      <c r="AM73" s="14">
        <v>4730</v>
      </c>
      <c r="AN73" s="14">
        <v>7001</v>
      </c>
      <c r="AP73" s="14">
        <v>2471</v>
      </c>
      <c r="AQ73" s="14">
        <v>4767</v>
      </c>
      <c r="AR73" s="14"/>
      <c r="AS73" s="14">
        <v>7238</v>
      </c>
      <c r="AU73" s="14">
        <v>2621</v>
      </c>
      <c r="AV73" s="14"/>
      <c r="AW73" s="14">
        <v>4172</v>
      </c>
      <c r="AX73" s="14">
        <v>6793</v>
      </c>
      <c r="AZ73" s="14">
        <v>2399</v>
      </c>
      <c r="BA73" s="14">
        <v>4371</v>
      </c>
      <c r="BB73" s="14"/>
      <c r="BC73" s="14">
        <v>6770</v>
      </c>
      <c r="BE73" s="14">
        <v>2726</v>
      </c>
      <c r="BF73" s="14">
        <v>4515</v>
      </c>
      <c r="BG73" s="14">
        <v>7241</v>
      </c>
      <c r="BI73" s="14">
        <v>3018</v>
      </c>
      <c r="BJ73" s="14">
        <v>4577</v>
      </c>
      <c r="BK73" s="14">
        <v>7595</v>
      </c>
      <c r="BM73" s="90">
        <v>3296</v>
      </c>
      <c r="BN73" s="90">
        <v>5036</v>
      </c>
      <c r="BO73" s="90">
        <v>8332</v>
      </c>
      <c r="BQ73" s="90">
        <v>3114</v>
      </c>
      <c r="BR73" s="90">
        <v>4082</v>
      </c>
      <c r="BS73" s="90">
        <v>7196</v>
      </c>
      <c r="BU73" s="90">
        <v>3602</v>
      </c>
      <c r="BV73" s="90">
        <v>4342</v>
      </c>
      <c r="BW73" s="90">
        <v>7944</v>
      </c>
      <c r="BY73" s="90">
        <v>3994</v>
      </c>
      <c r="BZ73" s="90">
        <v>4887</v>
      </c>
      <c r="CA73" s="90">
        <v>8881</v>
      </c>
      <c r="CC73" s="209">
        <v>4175</v>
      </c>
      <c r="CD73" s="209">
        <v>4407</v>
      </c>
      <c r="CE73" s="209">
        <v>8582</v>
      </c>
      <c r="CG73" s="209">
        <v>3911</v>
      </c>
      <c r="CH73" s="209">
        <v>4388</v>
      </c>
      <c r="CI73" s="209">
        <v>8299</v>
      </c>
      <c r="CK73" s="90">
        <v>4146</v>
      </c>
      <c r="CL73" s="90">
        <v>5265</v>
      </c>
      <c r="CM73" s="90">
        <v>9411</v>
      </c>
      <c r="CN73" s="21"/>
      <c r="CO73" s="90">
        <v>4635</v>
      </c>
      <c r="CP73" s="90">
        <v>8883</v>
      </c>
      <c r="CQ73" s="90">
        <v>13518</v>
      </c>
      <c r="CS73" s="90">
        <v>4554</v>
      </c>
      <c r="CT73" s="90">
        <v>8942</v>
      </c>
      <c r="CU73" s="90">
        <v>13496</v>
      </c>
      <c r="CW73" s="90">
        <v>4573</v>
      </c>
      <c r="CX73" s="90">
        <v>8758</v>
      </c>
      <c r="CY73" s="90">
        <v>13331</v>
      </c>
    </row>
    <row r="74" spans="1:103" x14ac:dyDescent="0.35">
      <c r="A74" s="27" t="s">
        <v>35</v>
      </c>
      <c r="B74" s="14">
        <v>516</v>
      </c>
      <c r="C74" s="14">
        <v>976</v>
      </c>
      <c r="D74" s="14"/>
      <c r="E74" s="14">
        <v>1492</v>
      </c>
      <c r="G74" s="14">
        <v>630</v>
      </c>
      <c r="H74" s="14"/>
      <c r="I74" s="14">
        <v>770</v>
      </c>
      <c r="J74" s="14">
        <v>1400</v>
      </c>
      <c r="L74" s="14">
        <v>664</v>
      </c>
      <c r="M74" s="14">
        <v>801</v>
      </c>
      <c r="O74" s="14">
        <v>1465</v>
      </c>
      <c r="Q74" s="14">
        <v>615</v>
      </c>
      <c r="R74" s="14"/>
      <c r="S74" s="14">
        <v>796</v>
      </c>
      <c r="T74" s="14">
        <v>1411</v>
      </c>
      <c r="V74" s="14">
        <v>564</v>
      </c>
      <c r="W74" s="14">
        <v>814</v>
      </c>
      <c r="X74" s="14"/>
      <c r="Y74" s="14">
        <v>1378</v>
      </c>
      <c r="AA74" s="14">
        <v>867</v>
      </c>
      <c r="AB74" s="14"/>
      <c r="AC74" s="14">
        <v>474</v>
      </c>
      <c r="AD74" s="14">
        <v>1341</v>
      </c>
      <c r="AF74" s="14">
        <v>805</v>
      </c>
      <c r="AG74" s="14">
        <v>580</v>
      </c>
      <c r="AH74" s="14"/>
      <c r="AI74" s="14">
        <v>1385</v>
      </c>
      <c r="AK74" s="14">
        <v>621</v>
      </c>
      <c r="AL74" s="14"/>
      <c r="AM74" s="14">
        <v>534</v>
      </c>
      <c r="AN74" s="14">
        <v>1155</v>
      </c>
      <c r="AP74" s="14">
        <v>503</v>
      </c>
      <c r="AQ74" s="14">
        <v>512</v>
      </c>
      <c r="AR74" s="14"/>
      <c r="AS74" s="14">
        <v>1015</v>
      </c>
      <c r="AU74" s="14">
        <v>405</v>
      </c>
      <c r="AV74" s="14"/>
      <c r="AW74" s="14">
        <v>474</v>
      </c>
      <c r="AX74" s="14">
        <v>879</v>
      </c>
      <c r="AZ74" s="14">
        <v>445</v>
      </c>
      <c r="BA74" s="14">
        <v>386</v>
      </c>
      <c r="BB74" s="14"/>
      <c r="BC74" s="14">
        <v>831</v>
      </c>
      <c r="BE74" s="14">
        <v>373</v>
      </c>
      <c r="BF74" s="14">
        <v>298</v>
      </c>
      <c r="BG74" s="14">
        <v>671</v>
      </c>
      <c r="BI74" s="14">
        <v>364</v>
      </c>
      <c r="BJ74" s="14">
        <v>274</v>
      </c>
      <c r="BK74" s="14">
        <v>638</v>
      </c>
      <c r="BM74" s="90">
        <v>395</v>
      </c>
      <c r="BN74" s="90">
        <v>272</v>
      </c>
      <c r="BO74" s="90">
        <v>667</v>
      </c>
      <c r="BQ74" s="90">
        <v>358</v>
      </c>
      <c r="BR74" s="90">
        <v>270</v>
      </c>
      <c r="BS74" s="90">
        <v>628</v>
      </c>
      <c r="BU74" s="90">
        <v>347</v>
      </c>
      <c r="BV74" s="90">
        <v>268</v>
      </c>
      <c r="BW74" s="90">
        <v>615</v>
      </c>
      <c r="BY74" s="90">
        <v>323</v>
      </c>
      <c r="BZ74" s="90">
        <v>274</v>
      </c>
      <c r="CA74" s="90">
        <v>597</v>
      </c>
      <c r="CC74" s="209">
        <v>341</v>
      </c>
      <c r="CD74" s="209">
        <v>307</v>
      </c>
      <c r="CE74" s="209">
        <v>648</v>
      </c>
      <c r="CG74" s="209">
        <v>353</v>
      </c>
      <c r="CH74" s="209">
        <v>305</v>
      </c>
      <c r="CI74" s="209">
        <v>658</v>
      </c>
      <c r="CK74" s="90">
        <v>246</v>
      </c>
      <c r="CL74" s="90">
        <v>309</v>
      </c>
      <c r="CM74" s="90">
        <v>555</v>
      </c>
      <c r="CN74" s="21"/>
      <c r="CO74" s="90">
        <v>297</v>
      </c>
      <c r="CP74" s="90">
        <v>307</v>
      </c>
      <c r="CQ74" s="90">
        <v>604</v>
      </c>
      <c r="CS74" s="90">
        <v>236</v>
      </c>
      <c r="CT74" s="90">
        <v>293</v>
      </c>
      <c r="CU74" s="90">
        <v>529</v>
      </c>
      <c r="CW74" s="90">
        <v>282</v>
      </c>
      <c r="CX74" s="90">
        <v>316</v>
      </c>
      <c r="CY74" s="90">
        <v>598</v>
      </c>
    </row>
    <row r="75" spans="1:103" ht="15" thickBot="1" x14ac:dyDescent="0.4">
      <c r="A75" s="27" t="s">
        <v>295</v>
      </c>
      <c r="B75" s="13">
        <v>182</v>
      </c>
      <c r="C75" s="13">
        <v>0</v>
      </c>
      <c r="D75" s="13"/>
      <c r="E75" s="13">
        <v>182</v>
      </c>
      <c r="G75" s="13">
        <v>270</v>
      </c>
      <c r="H75" s="13"/>
      <c r="I75" s="13">
        <v>0</v>
      </c>
      <c r="J75" s="13">
        <v>270</v>
      </c>
      <c r="L75" s="13">
        <v>354</v>
      </c>
      <c r="M75" s="13">
        <v>0</v>
      </c>
      <c r="N75" s="5"/>
      <c r="O75" s="13">
        <v>354</v>
      </c>
      <c r="Q75" s="13">
        <v>373</v>
      </c>
      <c r="R75" s="13"/>
      <c r="S75" s="13">
        <v>0</v>
      </c>
      <c r="T75" s="13">
        <v>373</v>
      </c>
      <c r="V75" s="13">
        <v>368</v>
      </c>
      <c r="W75" s="13">
        <v>0</v>
      </c>
      <c r="X75" s="13"/>
      <c r="Y75" s="13">
        <v>368</v>
      </c>
      <c r="AA75" s="13">
        <v>372</v>
      </c>
      <c r="AB75" s="13"/>
      <c r="AC75" s="13">
        <v>0</v>
      </c>
      <c r="AD75" s="13">
        <v>372</v>
      </c>
      <c r="AF75" s="13">
        <v>338</v>
      </c>
      <c r="AG75" s="13">
        <v>0</v>
      </c>
      <c r="AH75" s="13"/>
      <c r="AI75" s="13">
        <v>338</v>
      </c>
      <c r="AK75" s="13">
        <v>348</v>
      </c>
      <c r="AL75" s="13"/>
      <c r="AM75" s="13">
        <v>0</v>
      </c>
      <c r="AN75" s="13">
        <v>348</v>
      </c>
      <c r="AP75" s="13">
        <v>333</v>
      </c>
      <c r="AQ75" s="13">
        <v>0</v>
      </c>
      <c r="AR75" s="13"/>
      <c r="AS75" s="13">
        <v>333</v>
      </c>
      <c r="AU75" s="13">
        <v>496</v>
      </c>
      <c r="AV75" s="13"/>
      <c r="AW75" s="13">
        <v>0</v>
      </c>
      <c r="AX75" s="13">
        <v>496</v>
      </c>
      <c r="AZ75" s="13">
        <v>502</v>
      </c>
      <c r="BA75" s="13">
        <v>0</v>
      </c>
      <c r="BB75" s="13"/>
      <c r="BC75" s="13">
        <v>502</v>
      </c>
      <c r="BE75" s="13">
        <v>536</v>
      </c>
      <c r="BF75" s="13">
        <v>0</v>
      </c>
      <c r="BG75" s="13">
        <v>536</v>
      </c>
      <c r="BI75" s="13">
        <v>675</v>
      </c>
      <c r="BJ75" s="13">
        <v>0</v>
      </c>
      <c r="BK75" s="13">
        <v>675</v>
      </c>
      <c r="BM75" s="22">
        <v>675</v>
      </c>
      <c r="BN75" s="22">
        <v>0</v>
      </c>
      <c r="BO75" s="22">
        <v>675</v>
      </c>
      <c r="BQ75" s="22">
        <v>681</v>
      </c>
      <c r="BR75" s="22">
        <v>0</v>
      </c>
      <c r="BS75" s="22">
        <v>681</v>
      </c>
      <c r="BU75" s="22">
        <v>627</v>
      </c>
      <c r="BV75" s="22">
        <v>0</v>
      </c>
      <c r="BW75" s="22">
        <v>627</v>
      </c>
      <c r="BY75" s="22">
        <v>593</v>
      </c>
      <c r="BZ75" s="22">
        <v>0</v>
      </c>
      <c r="CA75" s="22">
        <v>593</v>
      </c>
      <c r="CC75" s="229">
        <v>573</v>
      </c>
      <c r="CD75" s="229">
        <v>0</v>
      </c>
      <c r="CE75" s="229">
        <v>573</v>
      </c>
      <c r="CG75" s="229">
        <v>599</v>
      </c>
      <c r="CH75" s="229">
        <v>0</v>
      </c>
      <c r="CI75" s="229">
        <v>599</v>
      </c>
      <c r="CK75" s="22">
        <v>620</v>
      </c>
      <c r="CL75" s="22">
        <v>0</v>
      </c>
      <c r="CM75" s="22">
        <v>620</v>
      </c>
      <c r="CN75" s="21"/>
      <c r="CO75" s="22">
        <v>661</v>
      </c>
      <c r="CP75" s="22"/>
      <c r="CQ75" s="22">
        <v>661</v>
      </c>
      <c r="CS75" s="22">
        <v>580</v>
      </c>
      <c r="CT75" s="22"/>
      <c r="CU75" s="22">
        <v>580</v>
      </c>
      <c r="CW75" s="22">
        <v>661</v>
      </c>
      <c r="CX75" s="22"/>
      <c r="CY75" s="22">
        <v>661</v>
      </c>
    </row>
    <row r="76" spans="1:103" s="6" customFormat="1" x14ac:dyDescent="0.35">
      <c r="A76" s="6" t="s">
        <v>296</v>
      </c>
      <c r="B76" s="120">
        <v>3576</v>
      </c>
      <c r="C76" s="120">
        <v>7011</v>
      </c>
      <c r="D76" s="120"/>
      <c r="E76" s="120">
        <v>10587</v>
      </c>
      <c r="G76" s="120">
        <v>3306</v>
      </c>
      <c r="H76" s="120"/>
      <c r="I76" s="120">
        <v>6691</v>
      </c>
      <c r="J76" s="120">
        <v>9997</v>
      </c>
      <c r="L76" s="120">
        <v>4313</v>
      </c>
      <c r="M76" s="120">
        <v>7281</v>
      </c>
      <c r="O76" s="120">
        <v>11594</v>
      </c>
      <c r="Q76" s="120">
        <v>4224</v>
      </c>
      <c r="R76" s="120"/>
      <c r="S76" s="120">
        <v>6518</v>
      </c>
      <c r="T76" s="120">
        <v>10742</v>
      </c>
      <c r="V76" s="120">
        <v>4082</v>
      </c>
      <c r="W76" s="120">
        <v>6497</v>
      </c>
      <c r="X76" s="120"/>
      <c r="Y76" s="120">
        <v>10579</v>
      </c>
      <c r="AA76" s="120">
        <v>4400</v>
      </c>
      <c r="AB76" s="120"/>
      <c r="AC76" s="120">
        <v>5604</v>
      </c>
      <c r="AD76" s="120">
        <v>10004</v>
      </c>
      <c r="AF76" s="120">
        <v>3662</v>
      </c>
      <c r="AG76" s="120">
        <v>5220</v>
      </c>
      <c r="AH76" s="120"/>
      <c r="AI76" s="120">
        <v>8882</v>
      </c>
      <c r="AK76" s="120">
        <v>3240</v>
      </c>
      <c r="AL76" s="120"/>
      <c r="AM76" s="120">
        <v>5264</v>
      </c>
      <c r="AN76" s="120">
        <v>8504</v>
      </c>
      <c r="AP76" s="120">
        <v>3307</v>
      </c>
      <c r="AQ76" s="120">
        <v>5279</v>
      </c>
      <c r="AR76" s="120"/>
      <c r="AS76" s="120">
        <v>8586</v>
      </c>
      <c r="AU76" s="120">
        <v>3522</v>
      </c>
      <c r="AV76" s="120"/>
      <c r="AW76" s="120">
        <v>4646</v>
      </c>
      <c r="AX76" s="120">
        <v>8168</v>
      </c>
      <c r="AZ76" s="120">
        <v>3346</v>
      </c>
      <c r="BA76" s="120">
        <v>4757</v>
      </c>
      <c r="BB76" s="120"/>
      <c r="BC76" s="120">
        <v>8103</v>
      </c>
      <c r="BE76" s="120">
        <v>3635</v>
      </c>
      <c r="BF76" s="120">
        <v>4813</v>
      </c>
      <c r="BG76" s="120">
        <v>8448</v>
      </c>
      <c r="BI76" s="120">
        <v>4057</v>
      </c>
      <c r="BJ76" s="120">
        <v>4851</v>
      </c>
      <c r="BK76" s="120">
        <v>8908</v>
      </c>
      <c r="BM76" s="194">
        <v>4366</v>
      </c>
      <c r="BN76" s="194">
        <v>5308</v>
      </c>
      <c r="BO76" s="194">
        <v>9674</v>
      </c>
      <c r="BQ76" s="194">
        <v>4153</v>
      </c>
      <c r="BR76" s="194">
        <v>4352</v>
      </c>
      <c r="BS76" s="194">
        <v>8505</v>
      </c>
      <c r="BU76" s="194">
        <v>4576</v>
      </c>
      <c r="BV76" s="194">
        <v>4610</v>
      </c>
      <c r="BW76" s="194">
        <v>9186</v>
      </c>
      <c r="BY76" s="194">
        <v>4910</v>
      </c>
      <c r="BZ76" s="194">
        <v>5161</v>
      </c>
      <c r="CA76" s="194">
        <v>10071</v>
      </c>
      <c r="CB76"/>
      <c r="CC76" s="230">
        <v>5089</v>
      </c>
      <c r="CD76" s="230">
        <v>4714</v>
      </c>
      <c r="CE76" s="230">
        <v>9803</v>
      </c>
      <c r="CG76" s="230">
        <v>4863</v>
      </c>
      <c r="CH76" s="230">
        <v>4693</v>
      </c>
      <c r="CI76" s="230">
        <v>9556</v>
      </c>
      <c r="CK76" s="194">
        <v>5012</v>
      </c>
      <c r="CL76" s="194">
        <v>5574</v>
      </c>
      <c r="CM76" s="194">
        <v>10586</v>
      </c>
      <c r="CN76" s="281"/>
      <c r="CO76" s="194">
        <v>5593</v>
      </c>
      <c r="CP76" s="194">
        <v>9190</v>
      </c>
      <c r="CQ76" s="194">
        <v>14783</v>
      </c>
      <c r="CS76" s="194">
        <v>5370</v>
      </c>
      <c r="CT76" s="194">
        <v>9235</v>
      </c>
      <c r="CU76" s="194">
        <v>14605</v>
      </c>
      <c r="CW76" s="194">
        <v>5516</v>
      </c>
      <c r="CX76" s="194">
        <v>9074</v>
      </c>
      <c r="CY76" s="194">
        <v>14590</v>
      </c>
    </row>
    <row r="79" spans="1:103" x14ac:dyDescent="0.35">
      <c r="BI79" s="304"/>
      <c r="BU79" s="304"/>
      <c r="BY79" s="304"/>
    </row>
    <row r="80" spans="1:103" s="6" customFormat="1" x14ac:dyDescent="0.35">
      <c r="B80" s="315" t="s">
        <v>7</v>
      </c>
      <c r="C80" s="315"/>
      <c r="D80" s="114"/>
      <c r="E80" s="315" t="s">
        <v>8</v>
      </c>
      <c r="F80" s="315"/>
      <c r="G80" s="315"/>
      <c r="H80" s="114"/>
      <c r="I80" s="315" t="s">
        <v>9</v>
      </c>
      <c r="J80" s="315"/>
      <c r="K80" s="114"/>
      <c r="L80" s="315" t="s">
        <v>10</v>
      </c>
      <c r="M80" s="315"/>
      <c r="N80" s="114"/>
      <c r="O80" s="315" t="s">
        <v>12</v>
      </c>
      <c r="P80" s="315"/>
      <c r="Q80" s="315"/>
      <c r="R80" s="114"/>
      <c r="S80" s="315" t="s">
        <v>13</v>
      </c>
      <c r="T80" s="315"/>
      <c r="V80" s="315" t="s">
        <v>14</v>
      </c>
      <c r="W80" s="315"/>
      <c r="Y80" s="315" t="s">
        <v>15</v>
      </c>
      <c r="Z80" s="315"/>
      <c r="AA80" s="315"/>
      <c r="AC80" s="315" t="s">
        <v>17</v>
      </c>
      <c r="AD80" s="315"/>
      <c r="AF80" s="315" t="s">
        <v>18</v>
      </c>
      <c r="AG80" s="315"/>
      <c r="AI80" s="315" t="s">
        <v>19</v>
      </c>
      <c r="AJ80" s="315"/>
      <c r="AK80" s="315"/>
      <c r="AM80" s="315" t="s">
        <v>20</v>
      </c>
      <c r="AN80" s="315"/>
      <c r="AP80" s="315" t="s">
        <v>22</v>
      </c>
      <c r="AQ80" s="315"/>
      <c r="AS80" s="315" t="s">
        <v>23</v>
      </c>
      <c r="AT80" s="315"/>
      <c r="AU80" s="315"/>
      <c r="AV80" s="114"/>
      <c r="AW80" s="315" t="s">
        <v>24</v>
      </c>
      <c r="AX80" s="315"/>
      <c r="AZ80" s="315" t="s">
        <v>25</v>
      </c>
      <c r="BA80" s="315"/>
      <c r="BB80" s="114"/>
      <c r="BC80" s="316" t="s">
        <v>27</v>
      </c>
      <c r="BD80" s="316"/>
      <c r="BE80" s="316"/>
      <c r="BF80" s="316" t="s">
        <v>28</v>
      </c>
      <c r="BG80" s="316"/>
      <c r="BH80" s="316"/>
      <c r="BI80" s="316" t="s">
        <v>29</v>
      </c>
      <c r="BJ80" s="316"/>
      <c r="BK80"/>
      <c r="BM80" s="316" t="s">
        <v>30</v>
      </c>
      <c r="BN80" s="316"/>
      <c r="BQ80" s="316" t="s">
        <v>32</v>
      </c>
      <c r="BR80" s="316"/>
      <c r="BU80" s="316" t="s">
        <v>33</v>
      </c>
      <c r="BV80" s="316"/>
      <c r="BY80" s="316" t="s">
        <v>2</v>
      </c>
      <c r="BZ80" s="316"/>
      <c r="CB80"/>
    </row>
    <row r="81" spans="1:80" ht="29" x14ac:dyDescent="0.35">
      <c r="B81" s="118"/>
      <c r="C81" s="115" t="s">
        <v>297</v>
      </c>
      <c r="E81" s="118"/>
      <c r="F81" s="119"/>
      <c r="G81" s="115" t="s">
        <v>297</v>
      </c>
      <c r="I81" s="118"/>
      <c r="J81" s="115" t="s">
        <v>297</v>
      </c>
      <c r="K81" s="117"/>
      <c r="L81" s="118"/>
      <c r="M81" s="115" t="s">
        <v>297</v>
      </c>
      <c r="N81" s="117"/>
      <c r="O81" s="118"/>
      <c r="P81" s="118"/>
      <c r="Q81" s="115" t="s">
        <v>297</v>
      </c>
      <c r="R81" s="117"/>
      <c r="S81" s="118"/>
      <c r="T81" s="115" t="s">
        <v>297</v>
      </c>
      <c r="U81" s="117"/>
      <c r="V81" s="118"/>
      <c r="W81" s="115" t="s">
        <v>297</v>
      </c>
      <c r="X81" s="3"/>
      <c r="Y81" s="118"/>
      <c r="Z81" s="118"/>
      <c r="AA81" s="115" t="s">
        <v>297</v>
      </c>
      <c r="AC81" s="118"/>
      <c r="AD81" s="115" t="s">
        <v>297</v>
      </c>
      <c r="AF81" s="118"/>
      <c r="AG81" s="115" t="s">
        <v>297</v>
      </c>
      <c r="AI81" s="118"/>
      <c r="AJ81" s="118"/>
      <c r="AK81" s="115" t="s">
        <v>297</v>
      </c>
      <c r="AM81" s="118"/>
      <c r="AN81" s="115" t="s">
        <v>297</v>
      </c>
      <c r="AP81" s="118"/>
      <c r="AQ81" s="115" t="s">
        <v>297</v>
      </c>
      <c r="AS81" s="118"/>
      <c r="AT81" s="118"/>
      <c r="AU81" s="115" t="s">
        <v>297</v>
      </c>
      <c r="AV81" s="117"/>
      <c r="AW81" s="118"/>
      <c r="AX81" s="115" t="s">
        <v>297</v>
      </c>
      <c r="AY81" s="117"/>
      <c r="AZ81" s="118"/>
      <c r="BA81" s="115" t="s">
        <v>297</v>
      </c>
      <c r="BB81" s="117"/>
      <c r="BC81" s="233"/>
      <c r="BD81" s="231"/>
      <c r="BE81" s="231" t="s">
        <v>297</v>
      </c>
      <c r="BF81" s="233"/>
      <c r="BG81" s="231" t="s">
        <v>297</v>
      </c>
      <c r="BI81" s="233"/>
      <c r="BJ81" s="231" t="s">
        <v>297</v>
      </c>
      <c r="BM81" s="233"/>
      <c r="BN81" s="231" t="s">
        <v>297</v>
      </c>
      <c r="BQ81" s="233"/>
      <c r="BR81" s="231" t="s">
        <v>297</v>
      </c>
      <c r="BU81" s="233"/>
      <c r="BV81" s="231" t="s">
        <v>297</v>
      </c>
      <c r="BY81" s="233"/>
      <c r="BZ81" s="231" t="s">
        <v>297</v>
      </c>
    </row>
    <row r="82" spans="1:80" x14ac:dyDescent="0.35">
      <c r="A82" t="s">
        <v>298</v>
      </c>
      <c r="B82" s="91">
        <v>1815.1</v>
      </c>
      <c r="C82" s="14">
        <v>3576</v>
      </c>
      <c r="E82" s="91">
        <v>1626.3</v>
      </c>
      <c r="G82" s="51">
        <v>3306</v>
      </c>
      <c r="I82" s="91">
        <v>1877.3</v>
      </c>
      <c r="J82" s="14">
        <v>4313</v>
      </c>
      <c r="L82" s="91">
        <v>1928.8</v>
      </c>
      <c r="M82" s="14">
        <v>4224</v>
      </c>
      <c r="O82" s="91">
        <v>1833.9</v>
      </c>
      <c r="Q82" s="51">
        <v>4082</v>
      </c>
      <c r="S82" s="91">
        <v>2032.9</v>
      </c>
      <c r="T82" s="14">
        <v>4400</v>
      </c>
      <c r="V82" s="91">
        <v>1788.5</v>
      </c>
      <c r="W82" s="51">
        <v>3662</v>
      </c>
      <c r="Y82" s="91">
        <v>1631.5</v>
      </c>
      <c r="AA82" s="51">
        <v>3240</v>
      </c>
      <c r="AC82" s="91">
        <v>1714.4</v>
      </c>
      <c r="AD82" s="51">
        <v>3307</v>
      </c>
      <c r="AF82" s="91">
        <v>1842.7</v>
      </c>
      <c r="AG82" s="51">
        <v>3522</v>
      </c>
      <c r="AI82" s="91">
        <v>1720.5</v>
      </c>
      <c r="AK82" s="51">
        <v>3346</v>
      </c>
      <c r="AM82" s="91">
        <v>1981.1</v>
      </c>
      <c r="AN82" s="51">
        <v>3635</v>
      </c>
      <c r="AP82" s="91">
        <v>2209.3000000000002</v>
      </c>
      <c r="AQ82" s="51">
        <v>4057</v>
      </c>
      <c r="AS82" s="173">
        <v>2375.6</v>
      </c>
      <c r="AU82" s="51">
        <v>4366</v>
      </c>
      <c r="AV82" s="51"/>
      <c r="AW82" s="173">
        <v>2276.1999999999998</v>
      </c>
      <c r="AX82" s="90">
        <v>4153</v>
      </c>
      <c r="AY82" s="51"/>
      <c r="AZ82" s="173">
        <v>2515.4</v>
      </c>
      <c r="BA82" s="90">
        <v>4576</v>
      </c>
      <c r="BB82" s="90"/>
      <c r="BC82" s="173">
        <v>2849.1</v>
      </c>
      <c r="BD82" s="90"/>
      <c r="BE82" s="90">
        <v>4910</v>
      </c>
      <c r="BF82" s="234">
        <v>2993.9</v>
      </c>
      <c r="BG82" s="209">
        <v>5089</v>
      </c>
      <c r="BH82" s="209"/>
      <c r="BI82" s="234">
        <v>2864.6</v>
      </c>
      <c r="BJ82" s="209">
        <v>4863</v>
      </c>
      <c r="BM82" s="173">
        <v>3249.8</v>
      </c>
      <c r="BN82" s="90">
        <v>5012</v>
      </c>
      <c r="BQ82" s="173">
        <v>3865.83</v>
      </c>
      <c r="BR82" s="90">
        <v>5593</v>
      </c>
      <c r="BU82" s="173">
        <v>3850.7</v>
      </c>
      <c r="BV82" s="90">
        <v>5370</v>
      </c>
      <c r="BY82" s="173">
        <v>4168.8</v>
      </c>
      <c r="BZ82" s="90">
        <v>5516</v>
      </c>
    </row>
    <row r="83" spans="1:80" x14ac:dyDescent="0.35">
      <c r="A83" s="112" t="s">
        <v>299</v>
      </c>
      <c r="B83" s="80">
        <v>3347.3</v>
      </c>
      <c r="C83" s="73">
        <v>7011</v>
      </c>
      <c r="D83" s="112"/>
      <c r="E83" s="80">
        <v>3189</v>
      </c>
      <c r="F83" s="112"/>
      <c r="G83" s="122">
        <v>6691</v>
      </c>
      <c r="H83" s="112"/>
      <c r="I83" s="80">
        <v>3598.6</v>
      </c>
      <c r="J83" s="73">
        <v>7281</v>
      </c>
      <c r="K83" s="112"/>
      <c r="L83" s="80">
        <v>3245.1</v>
      </c>
      <c r="M83" s="73">
        <v>6518</v>
      </c>
      <c r="N83" s="112"/>
      <c r="O83" s="80">
        <v>3278.1</v>
      </c>
      <c r="P83" s="112"/>
      <c r="Q83" s="122">
        <v>6497</v>
      </c>
      <c r="R83" s="112"/>
      <c r="S83" s="80">
        <v>2817.9</v>
      </c>
      <c r="T83" s="73">
        <v>5604</v>
      </c>
      <c r="U83" s="112"/>
      <c r="V83" s="80">
        <v>2703.1</v>
      </c>
      <c r="W83" s="122">
        <v>5220</v>
      </c>
      <c r="X83" s="112"/>
      <c r="Y83" s="80">
        <v>2706.3</v>
      </c>
      <c r="Z83" s="112"/>
      <c r="AA83" s="122">
        <v>5264</v>
      </c>
      <c r="AB83" s="112"/>
      <c r="AC83" s="80">
        <v>2640.4</v>
      </c>
      <c r="AD83" s="122">
        <v>5279</v>
      </c>
      <c r="AE83" s="112"/>
      <c r="AF83" s="80">
        <v>2411.8000000000002</v>
      </c>
      <c r="AG83" s="122">
        <v>4646</v>
      </c>
      <c r="AH83" s="112"/>
      <c r="AI83" s="80">
        <v>2434.4</v>
      </c>
      <c r="AJ83" s="112"/>
      <c r="AK83" s="122">
        <v>4757</v>
      </c>
      <c r="AL83" s="112"/>
      <c r="AM83" s="80">
        <v>2553.1999999999998</v>
      </c>
      <c r="AN83" s="122">
        <v>4813</v>
      </c>
      <c r="AO83" s="112"/>
      <c r="AP83" s="80">
        <v>2735.3</v>
      </c>
      <c r="AQ83" s="122">
        <v>4851</v>
      </c>
      <c r="AS83" s="169">
        <v>3119.1</v>
      </c>
      <c r="AT83" s="112"/>
      <c r="AU83" s="122">
        <v>5308</v>
      </c>
      <c r="AV83" s="51"/>
      <c r="AW83" s="169">
        <v>2589.5</v>
      </c>
      <c r="AX83" s="172">
        <v>4352</v>
      </c>
      <c r="AY83" s="51"/>
      <c r="AZ83" s="169">
        <v>3123</v>
      </c>
      <c r="BA83" s="172">
        <v>4610</v>
      </c>
      <c r="BB83" s="21"/>
      <c r="BC83" s="169">
        <v>3892.2</v>
      </c>
      <c r="BD83" s="172">
        <v>4610</v>
      </c>
      <c r="BE83" s="172">
        <v>5161</v>
      </c>
      <c r="BF83" s="235">
        <v>3687.3</v>
      </c>
      <c r="BG83" s="218">
        <v>4714</v>
      </c>
      <c r="BH83" s="218">
        <v>5161</v>
      </c>
      <c r="BI83" s="235">
        <v>3718.9</v>
      </c>
      <c r="BJ83" s="218">
        <v>4693</v>
      </c>
      <c r="BM83" s="169">
        <v>4677.6000000000004</v>
      </c>
      <c r="BN83" s="172">
        <v>5574</v>
      </c>
      <c r="BQ83" s="169">
        <v>7874.33</v>
      </c>
      <c r="BR83" s="172">
        <v>9190</v>
      </c>
      <c r="BU83" s="169">
        <v>7988.1</v>
      </c>
      <c r="BV83" s="172">
        <v>9235</v>
      </c>
      <c r="BY83" s="169">
        <v>7830.5</v>
      </c>
      <c r="BZ83" s="172">
        <v>9074</v>
      </c>
    </row>
    <row r="84" spans="1:80" s="6" customFormat="1" x14ac:dyDescent="0.35">
      <c r="A84" s="6" t="s">
        <v>300</v>
      </c>
      <c r="B84" s="82">
        <v>5162.3999999999996</v>
      </c>
      <c r="C84" s="120">
        <v>10587</v>
      </c>
      <c r="E84" s="82">
        <v>4815.3</v>
      </c>
      <c r="G84" s="121">
        <v>9997</v>
      </c>
      <c r="I84" s="82">
        <v>5475.9</v>
      </c>
      <c r="J84" s="120">
        <v>11594</v>
      </c>
      <c r="L84" s="82">
        <v>5177.8999999999996</v>
      </c>
      <c r="M84" s="120">
        <v>10742</v>
      </c>
      <c r="O84" s="82">
        <v>5112</v>
      </c>
      <c r="Q84" s="121">
        <v>10579</v>
      </c>
      <c r="S84" s="82">
        <v>4850.8</v>
      </c>
      <c r="T84" s="120">
        <v>10004</v>
      </c>
      <c r="V84" s="82">
        <v>4491.6000000000004</v>
      </c>
      <c r="W84" s="121">
        <v>8882</v>
      </c>
      <c r="Y84" s="82">
        <v>4337.8</v>
      </c>
      <c r="AA84" s="121">
        <v>8504</v>
      </c>
      <c r="AC84" s="82">
        <v>4354.8</v>
      </c>
      <c r="AD84" s="121">
        <v>8586</v>
      </c>
      <c r="AF84" s="82">
        <v>4254.5</v>
      </c>
      <c r="AG84" s="121">
        <v>8168</v>
      </c>
      <c r="AI84" s="82">
        <v>4154.8999999999996</v>
      </c>
      <c r="AK84" s="121">
        <v>8103</v>
      </c>
      <c r="AM84" s="82">
        <v>4534.3</v>
      </c>
      <c r="AN84" s="121">
        <v>8448</v>
      </c>
      <c r="AP84" s="82">
        <v>4944.6000000000004</v>
      </c>
      <c r="AQ84" s="121">
        <v>8908</v>
      </c>
      <c r="AS84" s="170">
        <v>5494.7</v>
      </c>
      <c r="AU84" s="121">
        <v>9674</v>
      </c>
      <c r="AV84" s="121"/>
      <c r="AW84" s="170">
        <v>4865.7</v>
      </c>
      <c r="AX84" s="194">
        <v>8505</v>
      </c>
      <c r="AY84" s="121">
        <v>9674</v>
      </c>
      <c r="AZ84" s="170">
        <v>5638.4</v>
      </c>
      <c r="BA84" s="194">
        <v>9186</v>
      </c>
      <c r="BB84" s="194"/>
      <c r="BC84" s="170">
        <v>6741.2999999999993</v>
      </c>
      <c r="BD84" s="194">
        <v>9186</v>
      </c>
      <c r="BE84" s="194">
        <v>10071</v>
      </c>
      <c r="BF84" s="236">
        <v>6681.2000000000007</v>
      </c>
      <c r="BG84" s="230">
        <v>9803</v>
      </c>
      <c r="BH84" s="230"/>
      <c r="BI84" s="236">
        <v>6583.5</v>
      </c>
      <c r="BJ84" s="230">
        <v>9556</v>
      </c>
      <c r="BK84"/>
      <c r="BM84" s="170">
        <f>+BM82+BM83</f>
        <v>7927.4000000000005</v>
      </c>
      <c r="BN84" s="194">
        <f>+BN82+BN83</f>
        <v>10586</v>
      </c>
      <c r="BQ84" s="170">
        <f>+BQ82+BQ83</f>
        <v>11740.16</v>
      </c>
      <c r="BR84" s="194">
        <f>+BR82+BR83</f>
        <v>14783</v>
      </c>
      <c r="BU84" s="170">
        <v>11838.8</v>
      </c>
      <c r="BV84" s="194">
        <v>14605</v>
      </c>
      <c r="BY84" s="170">
        <v>11999.3</v>
      </c>
      <c r="BZ84" s="194">
        <v>14590</v>
      </c>
      <c r="CB84"/>
    </row>
  </sheetData>
  <mergeCells count="46">
    <mergeCell ref="CW63:CY63"/>
    <mergeCell ref="BY80:BZ80"/>
    <mergeCell ref="CS63:CU63"/>
    <mergeCell ref="BU80:BV80"/>
    <mergeCell ref="BF80:BH80"/>
    <mergeCell ref="BY63:CA63"/>
    <mergeCell ref="BU63:BW63"/>
    <mergeCell ref="BQ63:BS63"/>
    <mergeCell ref="BM63:BO63"/>
    <mergeCell ref="BM80:BN80"/>
    <mergeCell ref="CO63:CQ63"/>
    <mergeCell ref="BQ80:BR80"/>
    <mergeCell ref="CK63:CM63"/>
    <mergeCell ref="CG63:CI63"/>
    <mergeCell ref="CC63:CE63"/>
    <mergeCell ref="B80:C80"/>
    <mergeCell ref="E80:G80"/>
    <mergeCell ref="I80:J80"/>
    <mergeCell ref="AI80:AK80"/>
    <mergeCell ref="AM80:AN80"/>
    <mergeCell ref="L80:M80"/>
    <mergeCell ref="O80:Q80"/>
    <mergeCell ref="S80:T80"/>
    <mergeCell ref="V80:W80"/>
    <mergeCell ref="Y80:AA80"/>
    <mergeCell ref="AC80:AD80"/>
    <mergeCell ref="AF80:AG80"/>
    <mergeCell ref="B63:E63"/>
    <mergeCell ref="G63:J63"/>
    <mergeCell ref="AF63:AI63"/>
    <mergeCell ref="AK63:AN63"/>
    <mergeCell ref="L63:O63"/>
    <mergeCell ref="Q63:T63"/>
    <mergeCell ref="V63:Y63"/>
    <mergeCell ref="AA63:AD63"/>
    <mergeCell ref="AS80:AU80"/>
    <mergeCell ref="BI63:BK63"/>
    <mergeCell ref="AP63:AS63"/>
    <mergeCell ref="AU63:AX63"/>
    <mergeCell ref="AZ63:BC63"/>
    <mergeCell ref="BE63:BG63"/>
    <mergeCell ref="AP80:AQ80"/>
    <mergeCell ref="AW80:AX80"/>
    <mergeCell ref="AZ80:BA80"/>
    <mergeCell ref="BC80:BE80"/>
    <mergeCell ref="BI80:BJ80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sheetPr codeName="Sheet16">
    <tabColor rgb="FF92D050"/>
  </sheetPr>
  <dimension ref="A1:AH46"/>
  <sheetViews>
    <sheetView showGridLines="0" zoomScaleNormal="100" workbookViewId="0">
      <pane xSplit="1" ySplit="5" topLeftCell="X29" activePane="bottomRight" state="frozen"/>
      <selection pane="topRight" activeCell="F41" sqref="F41"/>
      <selection pane="bottomLeft" activeCell="F41" sqref="F41"/>
      <selection pane="bottomRight" activeCell="AE33" sqref="AE33"/>
    </sheetView>
  </sheetViews>
  <sheetFormatPr defaultRowHeight="14.5" x14ac:dyDescent="0.35"/>
  <cols>
    <col min="1" max="1" width="55.1796875" customWidth="1"/>
    <col min="2" max="10" width="13.1796875" customWidth="1"/>
    <col min="11" max="11" width="12.1796875" bestFit="1" customWidth="1"/>
    <col min="12" max="14" width="13.1796875" customWidth="1"/>
    <col min="15" max="15" width="10.54296875" bestFit="1" customWidth="1"/>
    <col min="16" max="16" width="12.1796875" customWidth="1"/>
    <col min="17" max="18" width="10.54296875" bestFit="1" customWidth="1"/>
    <col min="19" max="19" width="11.1796875" customWidth="1"/>
    <col min="20" max="20" width="10.54296875" customWidth="1"/>
    <col min="21" max="21" width="12.1796875" customWidth="1"/>
    <col min="22" max="22" width="10.54296875" customWidth="1"/>
    <col min="23" max="23" width="9.81640625" customWidth="1"/>
    <col min="24" max="25" width="10.453125" customWidth="1"/>
    <col min="26" max="26" width="12.1796875" customWidth="1"/>
    <col min="27" max="27" width="10.54296875" customWidth="1"/>
    <col min="28" max="28" width="11.7265625" bestFit="1" customWidth="1"/>
    <col min="29" max="30" width="10.453125" customWidth="1"/>
    <col min="31" max="31" width="12.1796875" customWidth="1"/>
    <col min="32" max="34" width="10" bestFit="1" customWidth="1"/>
  </cols>
  <sheetData>
    <row r="1" spans="1:34" ht="18.5" x14ac:dyDescent="0.45">
      <c r="A1" s="2" t="s">
        <v>3</v>
      </c>
      <c r="K1" s="2"/>
      <c r="P1" s="2"/>
      <c r="U1" s="2"/>
      <c r="Z1" s="2"/>
      <c r="AE1" s="2"/>
    </row>
    <row r="2" spans="1:34" ht="15.75" customHeight="1" x14ac:dyDescent="0.35">
      <c r="A2" s="6" t="s">
        <v>301</v>
      </c>
      <c r="K2" s="3"/>
      <c r="P2" s="3"/>
      <c r="X2" s="212"/>
      <c r="Y2" s="212"/>
      <c r="AA2" s="304"/>
      <c r="AB2" s="304"/>
      <c r="AC2" s="304"/>
      <c r="AD2" s="212"/>
      <c r="AF2" s="304"/>
      <c r="AG2" s="304"/>
      <c r="AH2" s="304"/>
    </row>
    <row r="3" spans="1:34" x14ac:dyDescent="0.35">
      <c r="A3" t="s">
        <v>302</v>
      </c>
    </row>
    <row r="4" spans="1:34" x14ac:dyDescent="0.35">
      <c r="Q4" s="315" t="s">
        <v>54</v>
      </c>
      <c r="R4" s="315"/>
      <c r="S4" s="315"/>
      <c r="T4" s="315"/>
      <c r="X4" s="212"/>
      <c r="Y4" s="212"/>
      <c r="AA4" s="315" t="s">
        <v>303</v>
      </c>
      <c r="AB4" s="315"/>
      <c r="AC4" s="315"/>
      <c r="AD4" s="315"/>
      <c r="AH4" s="305"/>
    </row>
    <row r="5" spans="1:34" ht="15" thickBot="1" x14ac:dyDescent="0.4">
      <c r="A5" s="5"/>
      <c r="B5" s="23" t="s">
        <v>7</v>
      </c>
      <c r="C5" s="23" t="s">
        <v>8</v>
      </c>
      <c r="D5" s="23" t="s">
        <v>9</v>
      </c>
      <c r="E5" s="23" t="s">
        <v>10</v>
      </c>
      <c r="F5" s="33" t="s">
        <v>11</v>
      </c>
      <c r="G5" s="23" t="s">
        <v>12</v>
      </c>
      <c r="H5" s="23" t="s">
        <v>13</v>
      </c>
      <c r="I5" s="23" t="s">
        <v>14</v>
      </c>
      <c r="J5" s="23" t="s">
        <v>15</v>
      </c>
      <c r="K5" s="33" t="s">
        <v>16</v>
      </c>
      <c r="L5" s="23" t="s">
        <v>17</v>
      </c>
      <c r="M5" s="23" t="s">
        <v>18</v>
      </c>
      <c r="N5" s="23" t="s">
        <v>19</v>
      </c>
      <c r="O5" s="23" t="s">
        <v>20</v>
      </c>
      <c r="P5" s="33" t="s">
        <v>21</v>
      </c>
      <c r="Q5" s="23" t="s">
        <v>22</v>
      </c>
      <c r="R5" s="23" t="s">
        <v>23</v>
      </c>
      <c r="S5" s="23" t="s">
        <v>24</v>
      </c>
      <c r="T5" s="23" t="s">
        <v>25</v>
      </c>
      <c r="U5" s="33" t="s">
        <v>26</v>
      </c>
      <c r="V5" s="206" t="s">
        <v>27</v>
      </c>
      <c r="W5" s="206" t="s">
        <v>28</v>
      </c>
      <c r="X5" s="206" t="s">
        <v>29</v>
      </c>
      <c r="Y5" s="206" t="s">
        <v>30</v>
      </c>
      <c r="Z5" s="33" t="s">
        <v>31</v>
      </c>
      <c r="AA5" s="206" t="s">
        <v>27</v>
      </c>
      <c r="AB5" s="206" t="s">
        <v>28</v>
      </c>
      <c r="AC5" s="206" t="s">
        <v>29</v>
      </c>
      <c r="AD5" s="206" t="s">
        <v>30</v>
      </c>
      <c r="AE5" s="33" t="s">
        <v>31</v>
      </c>
      <c r="AF5" s="206" t="s">
        <v>32</v>
      </c>
      <c r="AG5" s="206" t="s">
        <v>33</v>
      </c>
      <c r="AH5" s="206" t="s">
        <v>2</v>
      </c>
    </row>
    <row r="6" spans="1:34" x14ac:dyDescent="0.35">
      <c r="A6" t="s">
        <v>73</v>
      </c>
      <c r="B6" s="11">
        <v>566995</v>
      </c>
      <c r="C6" s="11">
        <v>683353</v>
      </c>
      <c r="D6" s="11">
        <v>725347</v>
      </c>
      <c r="E6" s="11">
        <v>917741</v>
      </c>
      <c r="F6" s="42">
        <v>2893436</v>
      </c>
      <c r="G6" s="11">
        <v>710384</v>
      </c>
      <c r="H6" s="11">
        <v>333334</v>
      </c>
      <c r="I6" s="11">
        <v>663934</v>
      </c>
      <c r="J6" s="11">
        <v>711523</v>
      </c>
      <c r="K6" s="42">
        <v>2419175</v>
      </c>
      <c r="L6" s="11">
        <v>574119</v>
      </c>
      <c r="M6" s="11">
        <v>582794</v>
      </c>
      <c r="N6" s="11">
        <v>492038</v>
      </c>
      <c r="O6" s="11">
        <v>694843</v>
      </c>
      <c r="P6" s="42">
        <v>2343794</v>
      </c>
      <c r="Q6" s="211">
        <v>459330</v>
      </c>
      <c r="R6" s="211">
        <v>397952</v>
      </c>
      <c r="S6" s="211">
        <v>514047</v>
      </c>
      <c r="T6" s="211">
        <v>689353</v>
      </c>
      <c r="U6" s="42">
        <v>2060682</v>
      </c>
      <c r="V6" s="71">
        <v>525134</v>
      </c>
      <c r="W6" s="211">
        <v>660292</v>
      </c>
      <c r="X6" s="211">
        <v>711066</v>
      </c>
      <c r="Y6" s="211">
        <v>790185</v>
      </c>
      <c r="Z6" s="42">
        <v>2686677</v>
      </c>
      <c r="AA6" s="71">
        <v>525134</v>
      </c>
      <c r="AB6" s="211">
        <v>660292</v>
      </c>
      <c r="AC6" s="211">
        <v>710343</v>
      </c>
      <c r="AD6" s="211">
        <v>790185</v>
      </c>
      <c r="AE6" s="42">
        <v>2685954</v>
      </c>
      <c r="AF6" s="71">
        <v>722749</v>
      </c>
      <c r="AG6" s="211">
        <v>851233</v>
      </c>
      <c r="AH6" s="211">
        <v>711344</v>
      </c>
    </row>
    <row r="7" spans="1:34" ht="15" thickBot="1" x14ac:dyDescent="0.4">
      <c r="A7" s="5" t="s">
        <v>304</v>
      </c>
      <c r="B7" s="13">
        <v>476408</v>
      </c>
      <c r="C7" s="13">
        <v>584568</v>
      </c>
      <c r="D7" s="13">
        <v>639214</v>
      </c>
      <c r="E7" s="13">
        <v>779764</v>
      </c>
      <c r="F7" s="37">
        <v>2479954</v>
      </c>
      <c r="G7" s="13">
        <v>626699</v>
      </c>
      <c r="H7" s="13">
        <v>350713</v>
      </c>
      <c r="I7" s="13">
        <v>617151</v>
      </c>
      <c r="J7" s="13">
        <v>625357</v>
      </c>
      <c r="K7" s="37">
        <v>2219920</v>
      </c>
      <c r="L7" s="13">
        <v>488285</v>
      </c>
      <c r="M7" s="13">
        <v>513280</v>
      </c>
      <c r="N7" s="13">
        <v>452663</v>
      </c>
      <c r="O7" s="13">
        <v>653971</v>
      </c>
      <c r="P7" s="37">
        <v>2108199</v>
      </c>
      <c r="Q7" s="229">
        <v>441299</v>
      </c>
      <c r="R7" s="229">
        <v>395577</v>
      </c>
      <c r="S7" s="229">
        <v>507253</v>
      </c>
      <c r="T7" s="229">
        <v>667423</v>
      </c>
      <c r="U7" s="37">
        <v>2011552</v>
      </c>
      <c r="V7" s="22">
        <v>488897</v>
      </c>
      <c r="W7" s="229">
        <v>612400</v>
      </c>
      <c r="X7" s="229">
        <v>661371</v>
      </c>
      <c r="Y7" s="229">
        <v>703244</v>
      </c>
      <c r="Z7" s="37">
        <v>2465912</v>
      </c>
      <c r="AA7" s="22">
        <v>488897</v>
      </c>
      <c r="AB7" s="229">
        <v>612400</v>
      </c>
      <c r="AC7" s="229">
        <v>660648</v>
      </c>
      <c r="AD7" s="229">
        <v>703244</v>
      </c>
      <c r="AE7" s="37">
        <v>2465189</v>
      </c>
      <c r="AF7" s="22">
        <v>653800</v>
      </c>
      <c r="AG7" s="229">
        <v>749794</v>
      </c>
      <c r="AH7" s="229">
        <v>624550</v>
      </c>
    </row>
    <row r="8" spans="1:34" x14ac:dyDescent="0.35">
      <c r="A8" s="6" t="s">
        <v>305</v>
      </c>
      <c r="B8" s="58">
        <v>90587</v>
      </c>
      <c r="C8" s="58">
        <v>98785</v>
      </c>
      <c r="D8" s="58">
        <v>86133</v>
      </c>
      <c r="E8" s="58">
        <v>137977</v>
      </c>
      <c r="F8" s="59">
        <v>413482</v>
      </c>
      <c r="G8" s="58">
        <v>83685</v>
      </c>
      <c r="H8" s="58">
        <v>-17379</v>
      </c>
      <c r="I8" s="58">
        <v>46783</v>
      </c>
      <c r="J8" s="58">
        <v>86166</v>
      </c>
      <c r="K8" s="59">
        <v>199255</v>
      </c>
      <c r="L8" s="58">
        <v>85834</v>
      </c>
      <c r="M8" s="58">
        <v>69514</v>
      </c>
      <c r="N8" s="58">
        <v>39375</v>
      </c>
      <c r="O8" s="58">
        <v>40872</v>
      </c>
      <c r="P8" s="59">
        <v>235595</v>
      </c>
      <c r="Q8" s="220">
        <v>18031</v>
      </c>
      <c r="R8" s="220">
        <v>2375</v>
      </c>
      <c r="S8" s="220">
        <v>6794</v>
      </c>
      <c r="T8" s="220">
        <v>21930</v>
      </c>
      <c r="U8" s="59">
        <v>49130</v>
      </c>
      <c r="V8" s="185">
        <v>36237</v>
      </c>
      <c r="W8" s="220">
        <v>47892</v>
      </c>
      <c r="X8" s="220">
        <v>49695</v>
      </c>
      <c r="Y8" s="220">
        <v>86941</v>
      </c>
      <c r="Z8" s="59">
        <v>220765</v>
      </c>
      <c r="AA8" s="185">
        <v>36237</v>
      </c>
      <c r="AB8" s="220">
        <v>47892</v>
      </c>
      <c r="AC8" s="220">
        <v>49695</v>
      </c>
      <c r="AD8" s="220">
        <v>86941</v>
      </c>
      <c r="AE8" s="59">
        <v>220765</v>
      </c>
      <c r="AF8" s="185">
        <v>68949</v>
      </c>
      <c r="AG8" s="220">
        <v>101439</v>
      </c>
      <c r="AH8" s="220">
        <v>86794</v>
      </c>
    </row>
    <row r="9" spans="1:34" x14ac:dyDescent="0.35">
      <c r="A9" t="s">
        <v>306</v>
      </c>
      <c r="B9" s="14">
        <v>49357</v>
      </c>
      <c r="C9" s="14">
        <v>61562</v>
      </c>
      <c r="D9" s="14">
        <v>61956</v>
      </c>
      <c r="E9" s="14">
        <v>68579</v>
      </c>
      <c r="F9" s="43">
        <v>241454</v>
      </c>
      <c r="G9" s="14">
        <v>59457</v>
      </c>
      <c r="H9" s="14">
        <v>52186</v>
      </c>
      <c r="I9" s="14">
        <v>64108</v>
      </c>
      <c r="J9" s="14">
        <v>55552</v>
      </c>
      <c r="K9" s="43">
        <v>231303</v>
      </c>
      <c r="L9" s="14">
        <v>57268</v>
      </c>
      <c r="M9" s="14">
        <v>49794</v>
      </c>
      <c r="N9" s="14">
        <v>42721</v>
      </c>
      <c r="O9" s="14">
        <v>55386</v>
      </c>
      <c r="P9" s="43">
        <v>205169</v>
      </c>
      <c r="Q9" s="209">
        <v>59446</v>
      </c>
      <c r="R9" s="209">
        <v>65377</v>
      </c>
      <c r="S9" s="209">
        <v>54165</v>
      </c>
      <c r="T9" s="209">
        <v>59620</v>
      </c>
      <c r="U9" s="43">
        <v>238608</v>
      </c>
      <c r="V9" s="90">
        <v>57757</v>
      </c>
      <c r="W9" s="209">
        <v>61902</v>
      </c>
      <c r="X9" s="209">
        <v>62658</v>
      </c>
      <c r="Y9" s="209">
        <v>62948</v>
      </c>
      <c r="Z9" s="43">
        <v>245265</v>
      </c>
      <c r="AA9" s="90">
        <v>57757</v>
      </c>
      <c r="AB9" s="209">
        <v>61902</v>
      </c>
      <c r="AC9" s="209">
        <v>62658</v>
      </c>
      <c r="AD9" s="209">
        <v>62948</v>
      </c>
      <c r="AE9" s="43">
        <v>245265</v>
      </c>
      <c r="AF9" s="90">
        <v>57030</v>
      </c>
      <c r="AG9" s="209">
        <v>64263</v>
      </c>
      <c r="AH9" s="209">
        <v>60807</v>
      </c>
    </row>
    <row r="10" spans="1:34" x14ac:dyDescent="0.35">
      <c r="A10" t="s">
        <v>307</v>
      </c>
      <c r="B10" s="14">
        <v>324</v>
      </c>
      <c r="C10" s="14">
        <v>223</v>
      </c>
      <c r="D10" s="14">
        <v>-1023</v>
      </c>
      <c r="E10" s="14">
        <v>-560</v>
      </c>
      <c r="F10" s="43">
        <v>-1036</v>
      </c>
      <c r="G10" s="14">
        <v>-1156</v>
      </c>
      <c r="H10" s="14">
        <v>2436</v>
      </c>
      <c r="I10" s="14">
        <v>-872</v>
      </c>
      <c r="J10" s="14">
        <v>-1917</v>
      </c>
      <c r="K10" s="43">
        <v>-1509</v>
      </c>
      <c r="L10" s="14">
        <v>1650</v>
      </c>
      <c r="M10" s="14">
        <v>-6954</v>
      </c>
      <c r="N10" s="14">
        <v>-549</v>
      </c>
      <c r="O10" s="14">
        <v>-9732</v>
      </c>
      <c r="P10" s="43">
        <v>-15585</v>
      </c>
      <c r="Q10" s="209">
        <v>66</v>
      </c>
      <c r="R10" s="209">
        <v>495</v>
      </c>
      <c r="S10" s="209">
        <v>-6322</v>
      </c>
      <c r="T10" s="209">
        <v>556</v>
      </c>
      <c r="U10" s="43">
        <v>-5205</v>
      </c>
      <c r="V10" s="90">
        <v>229</v>
      </c>
      <c r="W10" s="209">
        <v>-2713</v>
      </c>
      <c r="X10" s="209">
        <v>797</v>
      </c>
      <c r="Y10" s="209">
        <v>-1562</v>
      </c>
      <c r="Z10" s="43">
        <v>-3249</v>
      </c>
      <c r="AA10" s="90">
        <v>229</v>
      </c>
      <c r="AB10" s="209">
        <v>-2713</v>
      </c>
      <c r="AC10" s="209">
        <v>797</v>
      </c>
      <c r="AD10" s="209">
        <v>-1562</v>
      </c>
      <c r="AE10" s="43">
        <v>-3249</v>
      </c>
      <c r="AF10" s="90">
        <v>1268</v>
      </c>
      <c r="AG10" s="209">
        <v>814</v>
      </c>
      <c r="AH10" s="209">
        <v>471</v>
      </c>
    </row>
    <row r="11" spans="1:34" ht="15" thickBot="1" x14ac:dyDescent="0.4">
      <c r="A11" s="5" t="s">
        <v>127</v>
      </c>
      <c r="B11" s="13">
        <v>0</v>
      </c>
      <c r="C11" s="13">
        <v>0</v>
      </c>
      <c r="D11" s="13">
        <v>0</v>
      </c>
      <c r="E11" s="13">
        <v>0</v>
      </c>
      <c r="F11" s="37">
        <v>0</v>
      </c>
      <c r="G11" s="13">
        <v>50790</v>
      </c>
      <c r="H11" s="13">
        <v>0</v>
      </c>
      <c r="I11" s="13">
        <v>0</v>
      </c>
      <c r="J11" s="13">
        <v>0</v>
      </c>
      <c r="K11" s="37">
        <v>50790</v>
      </c>
      <c r="L11" s="13">
        <v>0</v>
      </c>
      <c r="M11" s="13">
        <v>0</v>
      </c>
      <c r="N11" s="13">
        <v>0</v>
      </c>
      <c r="O11" s="13">
        <v>0</v>
      </c>
      <c r="P11" s="37">
        <v>0</v>
      </c>
      <c r="Q11" s="229">
        <v>0</v>
      </c>
      <c r="R11" s="229">
        <v>0</v>
      </c>
      <c r="S11" s="229">
        <v>0</v>
      </c>
      <c r="T11" s="229">
        <v>103900</v>
      </c>
      <c r="U11" s="37">
        <v>103900</v>
      </c>
      <c r="V11" s="22">
        <v>0</v>
      </c>
      <c r="W11" s="229">
        <v>0</v>
      </c>
      <c r="X11" s="229">
        <v>0</v>
      </c>
      <c r="Y11" s="229">
        <v>0</v>
      </c>
      <c r="Z11" s="37">
        <v>0</v>
      </c>
      <c r="AA11" s="22">
        <v>0</v>
      </c>
      <c r="AB11" s="229">
        <v>0</v>
      </c>
      <c r="AC11" s="229">
        <v>0</v>
      </c>
      <c r="AD11" s="229">
        <v>0</v>
      </c>
      <c r="AE11" s="37">
        <v>0</v>
      </c>
      <c r="AF11" s="22">
        <v>0</v>
      </c>
      <c r="AG11" s="229"/>
      <c r="AH11" s="229">
        <v>0</v>
      </c>
    </row>
    <row r="12" spans="1:34" x14ac:dyDescent="0.35">
      <c r="A12" t="s">
        <v>308</v>
      </c>
      <c r="B12" s="32">
        <v>40906</v>
      </c>
      <c r="C12" s="32">
        <v>37000</v>
      </c>
      <c r="D12" s="32">
        <v>25200</v>
      </c>
      <c r="E12" s="32">
        <v>69958</v>
      </c>
      <c r="F12" s="36">
        <v>173064</v>
      </c>
      <c r="G12" s="32">
        <v>-25406</v>
      </c>
      <c r="H12" s="32">
        <v>-72001</v>
      </c>
      <c r="I12" s="32">
        <v>-16453</v>
      </c>
      <c r="J12" s="32">
        <v>32531</v>
      </c>
      <c r="K12" s="36">
        <v>-81329</v>
      </c>
      <c r="L12" s="32">
        <v>26916</v>
      </c>
      <c r="M12" s="32">
        <v>26674</v>
      </c>
      <c r="N12" s="32">
        <v>-2797</v>
      </c>
      <c r="O12" s="32">
        <v>-4782</v>
      </c>
      <c r="P12" s="36">
        <v>46011</v>
      </c>
      <c r="Q12" s="237">
        <v>-41481</v>
      </c>
      <c r="R12" s="237">
        <v>-63497</v>
      </c>
      <c r="S12" s="237">
        <v>-41049</v>
      </c>
      <c r="T12" s="237">
        <v>-142146</v>
      </c>
      <c r="U12" s="36">
        <v>-288173</v>
      </c>
      <c r="V12" s="21">
        <v>-21749</v>
      </c>
      <c r="W12" s="237">
        <v>-11297</v>
      </c>
      <c r="X12" s="237">
        <v>-13760</v>
      </c>
      <c r="Y12" s="237">
        <v>25555</v>
      </c>
      <c r="Z12" s="36">
        <v>-21251</v>
      </c>
      <c r="AA12" s="21">
        <v>-21749</v>
      </c>
      <c r="AB12" s="237">
        <v>-11297</v>
      </c>
      <c r="AC12" s="237">
        <v>-13760</v>
      </c>
      <c r="AD12" s="237">
        <v>25555</v>
      </c>
      <c r="AE12" s="36">
        <v>-21251</v>
      </c>
      <c r="AF12" s="21">
        <v>10651</v>
      </c>
      <c r="AG12" s="237">
        <v>36362</v>
      </c>
      <c r="AH12" s="237">
        <v>25516</v>
      </c>
    </row>
    <row r="13" spans="1:34" x14ac:dyDescent="0.35">
      <c r="A13" t="s">
        <v>309</v>
      </c>
      <c r="B13" s="32">
        <v>20</v>
      </c>
      <c r="C13" s="32">
        <v>-15</v>
      </c>
      <c r="D13" s="32">
        <v>93</v>
      </c>
      <c r="E13" s="32">
        <v>-52</v>
      </c>
      <c r="F13" s="36">
        <v>46</v>
      </c>
      <c r="G13" s="32">
        <v>-163</v>
      </c>
      <c r="H13" s="32">
        <v>-229</v>
      </c>
      <c r="I13" s="32">
        <v>191</v>
      </c>
      <c r="J13" s="32">
        <v>257</v>
      </c>
      <c r="K13" s="36">
        <v>56</v>
      </c>
      <c r="L13" s="32">
        <v>355</v>
      </c>
      <c r="M13" s="32">
        <v>-10</v>
      </c>
      <c r="N13" s="32">
        <v>-642</v>
      </c>
      <c r="O13" s="32">
        <v>185</v>
      </c>
      <c r="P13" s="36">
        <v>-112</v>
      </c>
      <c r="Q13" s="237">
        <v>373</v>
      </c>
      <c r="R13" s="237">
        <v>58</v>
      </c>
      <c r="S13" s="237">
        <v>544</v>
      </c>
      <c r="T13" s="237">
        <v>-410</v>
      </c>
      <c r="U13" s="36">
        <v>565</v>
      </c>
      <c r="V13" s="21">
        <v>17</v>
      </c>
      <c r="W13" s="237">
        <v>-969</v>
      </c>
      <c r="X13" s="237">
        <v>101</v>
      </c>
      <c r="Y13" s="237">
        <v>62</v>
      </c>
      <c r="Z13" s="36">
        <v>-789</v>
      </c>
      <c r="AA13" s="21">
        <v>17</v>
      </c>
      <c r="AB13" s="237">
        <v>-969</v>
      </c>
      <c r="AC13" s="237">
        <v>101</v>
      </c>
      <c r="AD13" s="237">
        <v>62</v>
      </c>
      <c r="AE13" s="36">
        <v>-789</v>
      </c>
      <c r="AF13" s="21">
        <v>97</v>
      </c>
      <c r="AG13" s="237">
        <v>-54</v>
      </c>
      <c r="AH13" s="237">
        <v>-11</v>
      </c>
    </row>
    <row r="14" spans="1:34" x14ac:dyDescent="0.35">
      <c r="A14" t="s">
        <v>112</v>
      </c>
      <c r="B14" s="32">
        <v>0</v>
      </c>
      <c r="C14" s="32">
        <v>0</v>
      </c>
      <c r="D14" s="32">
        <v>0</v>
      </c>
      <c r="E14" s="32">
        <v>0</v>
      </c>
      <c r="F14" s="36">
        <v>0</v>
      </c>
      <c r="G14" s="32">
        <v>0</v>
      </c>
      <c r="H14" s="32">
        <v>0</v>
      </c>
      <c r="I14" s="32">
        <v>0</v>
      </c>
      <c r="J14" s="32">
        <v>0</v>
      </c>
      <c r="K14" s="36">
        <v>0</v>
      </c>
      <c r="L14" s="32">
        <v>0</v>
      </c>
      <c r="M14" s="32">
        <v>0</v>
      </c>
      <c r="N14" s="32">
        <v>0</v>
      </c>
      <c r="O14" s="32">
        <v>0</v>
      </c>
      <c r="P14" s="36">
        <v>0</v>
      </c>
      <c r="Q14" s="237">
        <v>0</v>
      </c>
      <c r="R14" s="237">
        <v>0</v>
      </c>
      <c r="S14" s="237">
        <v>0</v>
      </c>
      <c r="T14" s="237">
        <v>0</v>
      </c>
      <c r="U14" s="36">
        <v>0</v>
      </c>
      <c r="V14" s="21">
        <v>0</v>
      </c>
      <c r="W14" s="237">
        <v>0</v>
      </c>
      <c r="X14" s="237">
        <v>10508</v>
      </c>
      <c r="Y14" s="237">
        <v>-1600</v>
      </c>
      <c r="Z14" s="36">
        <v>8908</v>
      </c>
      <c r="AA14" s="21">
        <v>0</v>
      </c>
      <c r="AB14" s="237">
        <v>0</v>
      </c>
      <c r="AC14" s="237">
        <v>10508</v>
      </c>
      <c r="AD14" s="237">
        <v>-1600</v>
      </c>
      <c r="AE14" s="36">
        <v>8908</v>
      </c>
      <c r="AF14" s="21">
        <v>0</v>
      </c>
      <c r="AG14" s="237">
        <v>0</v>
      </c>
      <c r="AH14" s="237">
        <v>0</v>
      </c>
    </row>
    <row r="15" spans="1:34" x14ac:dyDescent="0.35">
      <c r="A15" t="s">
        <v>166</v>
      </c>
      <c r="B15" s="32">
        <v>0</v>
      </c>
      <c r="C15" s="32">
        <v>0</v>
      </c>
      <c r="D15" s="32">
        <v>0</v>
      </c>
      <c r="E15" s="32">
        <v>0</v>
      </c>
      <c r="F15" s="36">
        <v>0</v>
      </c>
      <c r="G15" s="32">
        <v>0</v>
      </c>
      <c r="H15" s="32">
        <v>0</v>
      </c>
      <c r="I15" s="32">
        <v>0</v>
      </c>
      <c r="J15" s="32">
        <v>0</v>
      </c>
      <c r="K15" s="36">
        <v>0</v>
      </c>
      <c r="L15" s="32">
        <v>0</v>
      </c>
      <c r="M15" s="32">
        <v>0</v>
      </c>
      <c r="N15" s="32">
        <v>0</v>
      </c>
      <c r="O15" s="32">
        <v>0</v>
      </c>
      <c r="P15" s="36">
        <v>0</v>
      </c>
      <c r="Q15" s="237">
        <v>0</v>
      </c>
      <c r="R15" s="237">
        <v>0</v>
      </c>
      <c r="S15" s="237">
        <v>0</v>
      </c>
      <c r="T15" s="237">
        <v>0</v>
      </c>
      <c r="U15" s="36">
        <v>0</v>
      </c>
      <c r="V15" s="21">
        <v>0</v>
      </c>
      <c r="W15" s="237">
        <v>0</v>
      </c>
      <c r="X15" s="237">
        <v>0</v>
      </c>
      <c r="Y15" s="237">
        <v>0</v>
      </c>
      <c r="Z15" s="36">
        <v>0</v>
      </c>
      <c r="AA15" s="21">
        <v>0</v>
      </c>
      <c r="AB15" s="237">
        <v>0</v>
      </c>
      <c r="AC15" s="237">
        <v>0</v>
      </c>
      <c r="AD15" s="237">
        <v>0</v>
      </c>
      <c r="AE15" s="36">
        <v>0</v>
      </c>
      <c r="AF15" s="21">
        <v>-1028</v>
      </c>
      <c r="AG15" s="237">
        <v>0</v>
      </c>
      <c r="AH15" s="237">
        <v>0</v>
      </c>
    </row>
    <row r="16" spans="1:34" x14ac:dyDescent="0.35">
      <c r="A16" t="s">
        <v>310</v>
      </c>
      <c r="B16" s="32"/>
      <c r="C16" s="32"/>
      <c r="D16" s="32"/>
      <c r="E16" s="32"/>
      <c r="F16" s="36"/>
      <c r="G16" s="32"/>
      <c r="H16" s="32"/>
      <c r="I16" s="32"/>
      <c r="J16" s="32"/>
      <c r="K16" s="36"/>
      <c r="L16" s="32"/>
      <c r="M16" s="32"/>
      <c r="N16" s="32"/>
      <c r="O16" s="32"/>
      <c r="P16" s="36"/>
      <c r="Q16" s="237"/>
      <c r="R16" s="237"/>
      <c r="S16" s="237"/>
      <c r="T16" s="237"/>
      <c r="U16" s="36"/>
      <c r="V16" s="21"/>
      <c r="W16" s="237"/>
      <c r="X16" s="237"/>
      <c r="Y16" s="237"/>
      <c r="Z16" s="36"/>
      <c r="AA16" s="21"/>
      <c r="AB16" s="237"/>
      <c r="AC16" s="237"/>
      <c r="AD16" s="237"/>
      <c r="AE16" s="36"/>
      <c r="AF16" s="21"/>
      <c r="AG16" s="237">
        <v>-234</v>
      </c>
      <c r="AH16" s="237"/>
    </row>
    <row r="17" spans="1:34" ht="15" thickBot="1" x14ac:dyDescent="0.4">
      <c r="A17" s="5" t="s">
        <v>311</v>
      </c>
      <c r="B17" s="13">
        <v>935</v>
      </c>
      <c r="C17" s="13">
        <v>2358</v>
      </c>
      <c r="D17" s="13">
        <v>-4993</v>
      </c>
      <c r="E17" s="13">
        <v>1640</v>
      </c>
      <c r="F17" s="37">
        <v>-60</v>
      </c>
      <c r="G17" s="13">
        <v>43</v>
      </c>
      <c r="H17" s="13">
        <v>2163</v>
      </c>
      <c r="I17" s="13">
        <v>3609</v>
      </c>
      <c r="J17" s="13">
        <v>3235</v>
      </c>
      <c r="K17" s="37">
        <v>9050</v>
      </c>
      <c r="L17" s="13">
        <v>-2529</v>
      </c>
      <c r="M17" s="13">
        <v>-2107</v>
      </c>
      <c r="N17" s="13">
        <v>-1356</v>
      </c>
      <c r="O17" s="13">
        <v>-5799</v>
      </c>
      <c r="P17" s="37">
        <v>-11791</v>
      </c>
      <c r="Q17" s="229">
        <v>-4767</v>
      </c>
      <c r="R17" s="229">
        <v>-1045</v>
      </c>
      <c r="S17" s="229">
        <v>2481</v>
      </c>
      <c r="T17" s="229">
        <v>3929</v>
      </c>
      <c r="U17" s="37">
        <v>598</v>
      </c>
      <c r="V17" s="22">
        <v>424</v>
      </c>
      <c r="W17" s="229">
        <v>-4471</v>
      </c>
      <c r="X17" s="229">
        <v>1611</v>
      </c>
      <c r="Y17" s="229">
        <v>-1260</v>
      </c>
      <c r="Z17" s="37">
        <v>-3696</v>
      </c>
      <c r="AA17" s="22">
        <v>424</v>
      </c>
      <c r="AB17" s="229">
        <v>-4471</v>
      </c>
      <c r="AC17" s="229">
        <v>1611</v>
      </c>
      <c r="AD17" s="229">
        <v>-1260</v>
      </c>
      <c r="AE17" s="37">
        <v>-3696</v>
      </c>
      <c r="AF17" s="22">
        <v>5491</v>
      </c>
      <c r="AG17" s="229">
        <v>2625</v>
      </c>
      <c r="AH17" s="229">
        <v>-1585</v>
      </c>
    </row>
    <row r="18" spans="1:34" ht="15" customHeight="1" x14ac:dyDescent="0.35">
      <c r="A18" s="6" t="s">
        <v>312</v>
      </c>
      <c r="B18" s="56">
        <v>41861</v>
      </c>
      <c r="C18" s="56">
        <v>39343</v>
      </c>
      <c r="D18" s="56">
        <v>20300</v>
      </c>
      <c r="E18" s="56">
        <v>71546</v>
      </c>
      <c r="F18" s="57">
        <v>173050</v>
      </c>
      <c r="G18" s="56">
        <v>-25526</v>
      </c>
      <c r="H18" s="56">
        <v>-70067</v>
      </c>
      <c r="I18" s="56">
        <v>-12653</v>
      </c>
      <c r="J18" s="56">
        <v>36023</v>
      </c>
      <c r="K18" s="57">
        <v>-72223</v>
      </c>
      <c r="L18" s="56">
        <v>24742</v>
      </c>
      <c r="M18" s="56">
        <v>24557</v>
      </c>
      <c r="N18" s="56">
        <v>-4795</v>
      </c>
      <c r="O18" s="238">
        <v>-10396</v>
      </c>
      <c r="P18" s="57">
        <v>34108</v>
      </c>
      <c r="Q18" s="238">
        <v>-45875</v>
      </c>
      <c r="R18" s="238">
        <v>-64484</v>
      </c>
      <c r="S18" s="238">
        <v>-38024</v>
      </c>
      <c r="T18" s="238">
        <v>-138627</v>
      </c>
      <c r="U18" s="57">
        <v>-287010</v>
      </c>
      <c r="V18" s="50">
        <v>-21308</v>
      </c>
      <c r="W18" s="238">
        <v>-16737</v>
      </c>
      <c r="X18" s="238">
        <v>-1540</v>
      </c>
      <c r="Y18" s="238">
        <v>22757</v>
      </c>
      <c r="Z18" s="57">
        <v>-16828</v>
      </c>
      <c r="AA18" s="50">
        <v>-21308</v>
      </c>
      <c r="AB18" s="238">
        <v>-16737</v>
      </c>
      <c r="AC18" s="238">
        <v>-1540</v>
      </c>
      <c r="AD18" s="238">
        <v>22757</v>
      </c>
      <c r="AE18" s="57">
        <v>-16828</v>
      </c>
      <c r="AF18" s="50">
        <v>15211</v>
      </c>
      <c r="AG18" s="238">
        <v>38699</v>
      </c>
      <c r="AH18" s="238">
        <v>23920</v>
      </c>
    </row>
    <row r="19" spans="1:34" ht="18.75" customHeight="1" x14ac:dyDescent="0.35">
      <c r="A19" s="6" t="s">
        <v>313</v>
      </c>
      <c r="B19" s="14"/>
      <c r="C19" s="14"/>
      <c r="D19" s="14"/>
      <c r="E19" s="14"/>
      <c r="F19" s="43"/>
      <c r="G19" s="14"/>
      <c r="H19" s="14"/>
      <c r="I19" s="14"/>
      <c r="J19" s="14"/>
      <c r="K19" s="43"/>
      <c r="L19" s="14"/>
      <c r="M19" s="14"/>
      <c r="N19" s="14"/>
      <c r="O19" s="14"/>
      <c r="P19" s="43"/>
      <c r="Q19" s="209"/>
      <c r="R19" s="209"/>
      <c r="S19" s="209"/>
      <c r="T19" s="209"/>
      <c r="U19" s="43">
        <v>0</v>
      </c>
      <c r="V19" s="90"/>
      <c r="W19" s="209"/>
      <c r="X19" s="209"/>
      <c r="Y19" s="209"/>
      <c r="Z19" s="43">
        <v>0</v>
      </c>
      <c r="AA19" s="90"/>
      <c r="AB19" s="209"/>
      <c r="AC19" s="209"/>
      <c r="AD19" s="209"/>
      <c r="AE19" s="43"/>
      <c r="AF19" s="90"/>
      <c r="AG19" s="209"/>
      <c r="AH19" s="209"/>
    </row>
    <row r="20" spans="1:34" x14ac:dyDescent="0.35">
      <c r="A20" t="s">
        <v>314</v>
      </c>
      <c r="B20" s="14">
        <v>6569</v>
      </c>
      <c r="C20" s="14">
        <v>8197</v>
      </c>
      <c r="D20" s="14">
        <v>11421</v>
      </c>
      <c r="E20" s="14">
        <v>12940</v>
      </c>
      <c r="F20" s="43">
        <v>39127</v>
      </c>
      <c r="G20" s="14">
        <v>11081</v>
      </c>
      <c r="H20" s="14">
        <v>11799</v>
      </c>
      <c r="I20" s="14">
        <v>13195</v>
      </c>
      <c r="J20" s="14">
        <v>12642</v>
      </c>
      <c r="K20" s="43">
        <v>48717</v>
      </c>
      <c r="L20" s="14">
        <v>12823</v>
      </c>
      <c r="M20" s="14">
        <v>13855</v>
      </c>
      <c r="N20" s="14">
        <v>14957</v>
      </c>
      <c r="O20" s="14">
        <v>18159</v>
      </c>
      <c r="P20" s="43">
        <v>59794</v>
      </c>
      <c r="Q20" s="209">
        <v>10354</v>
      </c>
      <c r="R20" s="209">
        <v>11007</v>
      </c>
      <c r="S20" s="209">
        <v>13804</v>
      </c>
      <c r="T20" s="209">
        <v>17508</v>
      </c>
      <c r="U20" s="43">
        <v>52674</v>
      </c>
      <c r="V20" s="90">
        <v>18743</v>
      </c>
      <c r="W20" s="209">
        <v>22438</v>
      </c>
      <c r="X20" s="209">
        <v>26400</v>
      </c>
      <c r="Y20" s="209">
        <v>20345</v>
      </c>
      <c r="Z20" s="43">
        <v>87926</v>
      </c>
      <c r="AA20" s="90">
        <v>18743</v>
      </c>
      <c r="AB20" s="209">
        <v>22438</v>
      </c>
      <c r="AC20" s="209">
        <v>24930</v>
      </c>
      <c r="AD20" s="209">
        <v>20345</v>
      </c>
      <c r="AE20" s="43">
        <v>86456</v>
      </c>
      <c r="AF20" s="90">
        <v>21860</v>
      </c>
      <c r="AG20" s="209">
        <v>21063</v>
      </c>
      <c r="AH20" s="209">
        <v>22617</v>
      </c>
    </row>
    <row r="21" spans="1:34" x14ac:dyDescent="0.35">
      <c r="A21" t="s">
        <v>315</v>
      </c>
      <c r="B21" s="14">
        <v>0</v>
      </c>
      <c r="C21" s="14">
        <v>0</v>
      </c>
      <c r="D21" s="14">
        <v>0</v>
      </c>
      <c r="E21" s="14">
        <v>0</v>
      </c>
      <c r="F21" s="43">
        <v>0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0</v>
      </c>
      <c r="N21" s="14">
        <v>0</v>
      </c>
      <c r="O21" s="14">
        <v>2075</v>
      </c>
      <c r="P21" s="43">
        <v>2075</v>
      </c>
      <c r="Q21" s="209">
        <v>3414</v>
      </c>
      <c r="R21" s="209">
        <v>3371</v>
      </c>
      <c r="S21" s="209">
        <v>3828</v>
      </c>
      <c r="T21" s="209">
        <v>3389</v>
      </c>
      <c r="U21" s="43">
        <v>14002</v>
      </c>
      <c r="V21" s="90">
        <v>2620</v>
      </c>
      <c r="W21" s="209">
        <v>3622</v>
      </c>
      <c r="X21" s="209">
        <v>3138</v>
      </c>
      <c r="Y21" s="209">
        <v>3139</v>
      </c>
      <c r="Z21" s="43">
        <v>12519</v>
      </c>
      <c r="AA21" s="90">
        <v>2620</v>
      </c>
      <c r="AB21" s="209">
        <v>3622</v>
      </c>
      <c r="AC21" s="209">
        <v>3138</v>
      </c>
      <c r="AD21" s="209">
        <v>3139</v>
      </c>
      <c r="AE21" s="43">
        <v>12519</v>
      </c>
      <c r="AF21" s="90">
        <v>3113</v>
      </c>
      <c r="AG21" s="209">
        <v>3113</v>
      </c>
      <c r="AH21" s="209">
        <v>3113</v>
      </c>
    </row>
    <row r="22" spans="1:34" x14ac:dyDescent="0.35">
      <c r="A22" t="s">
        <v>316</v>
      </c>
      <c r="B22" s="14">
        <v>0</v>
      </c>
      <c r="C22" s="14">
        <v>0</v>
      </c>
      <c r="D22" s="14">
        <v>0</v>
      </c>
      <c r="E22" s="14">
        <v>0</v>
      </c>
      <c r="F22" s="43">
        <v>0</v>
      </c>
      <c r="G22" s="14">
        <v>0</v>
      </c>
      <c r="H22" s="14">
        <v>0</v>
      </c>
      <c r="I22" s="14">
        <v>0</v>
      </c>
      <c r="J22" s="14">
        <v>0</v>
      </c>
      <c r="K22" s="43">
        <v>0</v>
      </c>
      <c r="L22" s="14">
        <v>0</v>
      </c>
      <c r="M22" s="14">
        <v>0</v>
      </c>
      <c r="N22" s="14">
        <v>0</v>
      </c>
      <c r="O22" s="14">
        <v>0</v>
      </c>
      <c r="P22" s="43">
        <v>0</v>
      </c>
      <c r="Q22" s="209">
        <v>0</v>
      </c>
      <c r="R22" s="209">
        <v>0</v>
      </c>
      <c r="S22" s="209">
        <v>0</v>
      </c>
      <c r="T22" s="209">
        <v>0</v>
      </c>
      <c r="U22" s="43">
        <v>0</v>
      </c>
      <c r="V22" s="90">
        <v>2107</v>
      </c>
      <c r="W22" s="209">
        <v>1777</v>
      </c>
      <c r="X22" s="209">
        <v>3045</v>
      </c>
      <c r="Y22" s="209">
        <v>3585</v>
      </c>
      <c r="Z22" s="43">
        <v>10514</v>
      </c>
      <c r="AA22" s="90">
        <v>2107</v>
      </c>
      <c r="AB22" s="209">
        <v>1777</v>
      </c>
      <c r="AC22" s="209">
        <v>3045</v>
      </c>
      <c r="AD22" s="209">
        <v>3585</v>
      </c>
      <c r="AE22" s="43">
        <v>10514</v>
      </c>
      <c r="AF22" s="90">
        <v>2183</v>
      </c>
      <c r="AG22" s="209">
        <v>921</v>
      </c>
      <c r="AH22" s="209">
        <v>1461</v>
      </c>
    </row>
    <row r="23" spans="1:34" x14ac:dyDescent="0.35">
      <c r="A23" t="s">
        <v>317</v>
      </c>
      <c r="B23" s="14">
        <v>113</v>
      </c>
      <c r="C23" s="14">
        <v>261</v>
      </c>
      <c r="D23" s="14">
        <v>261</v>
      </c>
      <c r="E23" s="14">
        <v>194</v>
      </c>
      <c r="F23" s="43">
        <v>829</v>
      </c>
      <c r="G23" s="14">
        <v>226</v>
      </c>
      <c r="H23" s="14">
        <v>798</v>
      </c>
      <c r="I23" s="14">
        <v>690</v>
      </c>
      <c r="J23" s="14">
        <v>2640</v>
      </c>
      <c r="K23" s="43">
        <v>4354</v>
      </c>
      <c r="L23" s="14">
        <v>1117</v>
      </c>
      <c r="M23" s="14">
        <v>1229</v>
      </c>
      <c r="N23" s="14">
        <v>288</v>
      </c>
      <c r="O23" s="14">
        <v>-2032</v>
      </c>
      <c r="P23" s="43">
        <v>602</v>
      </c>
      <c r="Q23" s="209">
        <v>358</v>
      </c>
      <c r="R23" s="209">
        <v>458</v>
      </c>
      <c r="S23" s="209">
        <v>1795</v>
      </c>
      <c r="T23" s="209">
        <v>2971</v>
      </c>
      <c r="U23" s="43">
        <v>5582</v>
      </c>
      <c r="V23" s="90">
        <v>1367</v>
      </c>
      <c r="W23" s="209">
        <v>1290</v>
      </c>
      <c r="X23" s="209">
        <v>-738</v>
      </c>
      <c r="Y23" s="209">
        <v>2496</v>
      </c>
      <c r="Z23" s="43">
        <v>4415</v>
      </c>
      <c r="AA23" s="90">
        <v>-103</v>
      </c>
      <c r="AB23" s="209">
        <v>1290</v>
      </c>
      <c r="AC23" s="209">
        <v>732</v>
      </c>
      <c r="AD23" s="209">
        <v>2496</v>
      </c>
      <c r="AE23" s="43">
        <v>4415</v>
      </c>
      <c r="AF23" s="90">
        <v>2291</v>
      </c>
      <c r="AG23" s="209">
        <v>2323</v>
      </c>
      <c r="AH23" s="209">
        <v>2352</v>
      </c>
    </row>
    <row r="24" spans="1:34" x14ac:dyDescent="0.35">
      <c r="A24" t="s">
        <v>167</v>
      </c>
      <c r="B24" s="14">
        <v>0</v>
      </c>
      <c r="C24" s="14">
        <v>0</v>
      </c>
      <c r="D24" s="14">
        <v>0</v>
      </c>
      <c r="E24" s="14">
        <v>0</v>
      </c>
      <c r="F24" s="43">
        <v>0</v>
      </c>
      <c r="G24" s="14">
        <v>0</v>
      </c>
      <c r="H24" s="14">
        <v>0</v>
      </c>
      <c r="I24" s="14">
        <v>0</v>
      </c>
      <c r="J24" s="14">
        <v>0</v>
      </c>
      <c r="K24" s="43">
        <v>0</v>
      </c>
      <c r="L24" s="14">
        <v>0</v>
      </c>
      <c r="M24" s="14">
        <v>0</v>
      </c>
      <c r="N24" s="14">
        <v>0</v>
      </c>
      <c r="O24" s="14">
        <v>6478</v>
      </c>
      <c r="P24" s="43">
        <v>6478</v>
      </c>
      <c r="Q24" s="209">
        <v>1884</v>
      </c>
      <c r="R24" s="209">
        <v>1897</v>
      </c>
      <c r="S24" s="209">
        <v>1915</v>
      </c>
      <c r="T24" s="209">
        <v>1945</v>
      </c>
      <c r="U24" s="43">
        <v>7641</v>
      </c>
      <c r="V24" s="90">
        <v>1840</v>
      </c>
      <c r="W24" s="209">
        <v>1868</v>
      </c>
      <c r="X24" s="209">
        <v>1909</v>
      </c>
      <c r="Y24" s="209">
        <v>1937</v>
      </c>
      <c r="Z24" s="43">
        <v>7554</v>
      </c>
      <c r="AA24" s="90">
        <v>1840</v>
      </c>
      <c r="AB24" s="209">
        <v>1868</v>
      </c>
      <c r="AC24" s="209">
        <v>1909</v>
      </c>
      <c r="AD24" s="209">
        <v>1937</v>
      </c>
      <c r="AE24" s="43">
        <v>7554</v>
      </c>
      <c r="AF24" s="90">
        <v>1981</v>
      </c>
      <c r="AG24" s="209">
        <v>2012</v>
      </c>
      <c r="AH24" s="209">
        <v>2055</v>
      </c>
    </row>
    <row r="25" spans="1:34" x14ac:dyDescent="0.35">
      <c r="A25" t="s">
        <v>318</v>
      </c>
      <c r="B25" s="14">
        <v>0</v>
      </c>
      <c r="C25" s="14">
        <v>0</v>
      </c>
      <c r="D25" s="14">
        <v>0</v>
      </c>
      <c r="E25" s="14">
        <v>0</v>
      </c>
      <c r="F25" s="43">
        <v>0</v>
      </c>
      <c r="G25" s="14">
        <v>0</v>
      </c>
      <c r="H25" s="14">
        <v>0</v>
      </c>
      <c r="I25" s="14">
        <v>0</v>
      </c>
      <c r="J25" s="14">
        <v>0</v>
      </c>
      <c r="K25" s="43"/>
      <c r="L25" s="14">
        <v>0</v>
      </c>
      <c r="M25" s="14">
        <v>0</v>
      </c>
      <c r="N25" s="14">
        <v>0</v>
      </c>
      <c r="O25" s="14">
        <v>0</v>
      </c>
      <c r="P25" s="43">
        <v>0</v>
      </c>
      <c r="Q25" s="209">
        <v>0</v>
      </c>
      <c r="R25" s="209">
        <v>0</v>
      </c>
      <c r="S25" s="209">
        <v>0</v>
      </c>
      <c r="T25" s="209">
        <v>0</v>
      </c>
      <c r="U25" s="43">
        <v>0</v>
      </c>
      <c r="V25" s="90">
        <v>144</v>
      </c>
      <c r="W25" s="209">
        <v>180</v>
      </c>
      <c r="X25" s="209">
        <v>25</v>
      </c>
      <c r="Y25" s="209">
        <v>125</v>
      </c>
      <c r="Z25" s="43">
        <v>474</v>
      </c>
      <c r="AA25" s="90">
        <v>144</v>
      </c>
      <c r="AB25" s="209">
        <v>180</v>
      </c>
      <c r="AC25" s="209">
        <v>25</v>
      </c>
      <c r="AD25" s="209">
        <v>125</v>
      </c>
      <c r="AE25" s="43">
        <v>474</v>
      </c>
      <c r="AF25" s="90">
        <v>101</v>
      </c>
      <c r="AG25" s="209">
        <v>73</v>
      </c>
      <c r="AH25" s="209">
        <v>73</v>
      </c>
    </row>
    <row r="26" spans="1:34" x14ac:dyDescent="0.35">
      <c r="A26" t="s">
        <v>319</v>
      </c>
      <c r="B26" s="14">
        <v>1496</v>
      </c>
      <c r="C26" s="14">
        <v>1719</v>
      </c>
      <c r="D26" s="14">
        <v>1914</v>
      </c>
      <c r="E26" s="14">
        <v>2082</v>
      </c>
      <c r="F26" s="43">
        <v>7211</v>
      </c>
      <c r="G26" s="14">
        <v>1894</v>
      </c>
      <c r="H26" s="14">
        <v>1875</v>
      </c>
      <c r="I26" s="14">
        <v>1749</v>
      </c>
      <c r="J26" s="14">
        <v>1834</v>
      </c>
      <c r="K26" s="43">
        <v>7352</v>
      </c>
      <c r="L26" s="14">
        <v>1680</v>
      </c>
      <c r="M26" s="14">
        <v>1630</v>
      </c>
      <c r="N26" s="14">
        <v>1574</v>
      </c>
      <c r="O26" s="14">
        <v>-723</v>
      </c>
      <c r="P26" s="43">
        <v>4161</v>
      </c>
      <c r="Q26" s="209">
        <v>1486</v>
      </c>
      <c r="R26" s="209">
        <v>1381</v>
      </c>
      <c r="S26" s="209">
        <v>1448</v>
      </c>
      <c r="T26" s="209">
        <v>1465</v>
      </c>
      <c r="U26" s="43">
        <v>5780</v>
      </c>
      <c r="V26" s="90">
        <v>1504</v>
      </c>
      <c r="W26" s="209">
        <v>1639</v>
      </c>
      <c r="X26" s="209">
        <v>1653</v>
      </c>
      <c r="Y26" s="209">
        <v>1974</v>
      </c>
      <c r="Z26" s="43">
        <v>6770</v>
      </c>
      <c r="AA26" s="90">
        <v>2818</v>
      </c>
      <c r="AB26" s="209">
        <v>1639</v>
      </c>
      <c r="AC26" s="209">
        <v>1653</v>
      </c>
      <c r="AD26" s="209">
        <v>1974</v>
      </c>
      <c r="AE26" s="43">
        <v>8084</v>
      </c>
      <c r="AF26" s="90">
        <v>2126</v>
      </c>
      <c r="AG26" s="209">
        <v>2742</v>
      </c>
      <c r="AH26" s="209">
        <v>2791</v>
      </c>
    </row>
    <row r="27" spans="1:34" x14ac:dyDescent="0.35">
      <c r="A27" t="s">
        <v>320</v>
      </c>
      <c r="B27" s="14">
        <v>423</v>
      </c>
      <c r="C27" s="14">
        <v>2157</v>
      </c>
      <c r="D27" s="14">
        <v>1019</v>
      </c>
      <c r="E27" s="14">
        <v>609</v>
      </c>
      <c r="F27" s="43">
        <v>4208</v>
      </c>
      <c r="G27" s="14">
        <v>1456</v>
      </c>
      <c r="H27" s="14">
        <v>1160</v>
      </c>
      <c r="I27" s="14">
        <v>2395</v>
      </c>
      <c r="J27" s="14">
        <v>755</v>
      </c>
      <c r="K27" s="43">
        <v>5766</v>
      </c>
      <c r="L27" s="14">
        <v>2175</v>
      </c>
      <c r="M27" s="14">
        <v>1033</v>
      </c>
      <c r="N27" s="14">
        <v>596</v>
      </c>
      <c r="O27" s="14">
        <v>-26965</v>
      </c>
      <c r="P27" s="43">
        <v>-23161</v>
      </c>
      <c r="Q27" s="209">
        <v>1047</v>
      </c>
      <c r="R27" s="209">
        <v>2791</v>
      </c>
      <c r="S27" s="209">
        <v>-292</v>
      </c>
      <c r="T27" s="209">
        <v>1848</v>
      </c>
      <c r="U27" s="43">
        <v>5395</v>
      </c>
      <c r="V27" s="90">
        <v>946</v>
      </c>
      <c r="W27" s="209">
        <v>636</v>
      </c>
      <c r="X27" s="209">
        <v>105</v>
      </c>
      <c r="Y27" s="209">
        <v>4277</v>
      </c>
      <c r="Z27" s="43">
        <v>5964</v>
      </c>
      <c r="AA27" s="90">
        <v>946</v>
      </c>
      <c r="AB27" s="209">
        <v>636</v>
      </c>
      <c r="AC27" s="209">
        <v>105</v>
      </c>
      <c r="AD27" s="209">
        <v>4277</v>
      </c>
      <c r="AE27" s="43">
        <v>5964</v>
      </c>
      <c r="AF27" s="90">
        <v>4968</v>
      </c>
      <c r="AG27" s="209">
        <v>2525</v>
      </c>
      <c r="AH27" s="209">
        <v>1513</v>
      </c>
    </row>
    <row r="28" spans="1:34" x14ac:dyDescent="0.35">
      <c r="A28" s="212" t="s">
        <v>321</v>
      </c>
      <c r="B28" s="209">
        <v>0</v>
      </c>
      <c r="C28" s="209">
        <v>0</v>
      </c>
      <c r="D28" s="209">
        <v>0</v>
      </c>
      <c r="E28" s="209">
        <v>0</v>
      </c>
      <c r="F28" s="43">
        <v>0</v>
      </c>
      <c r="G28" s="209">
        <v>0</v>
      </c>
      <c r="H28" s="209">
        <v>0</v>
      </c>
      <c r="I28" s="209">
        <v>0</v>
      </c>
      <c r="J28" s="209">
        <v>0</v>
      </c>
      <c r="K28" s="43">
        <v>0</v>
      </c>
      <c r="L28" s="209">
        <v>0</v>
      </c>
      <c r="M28" s="209">
        <v>0</v>
      </c>
      <c r="N28" s="209">
        <v>0</v>
      </c>
      <c r="O28" s="209">
        <v>0</v>
      </c>
      <c r="P28" s="43">
        <v>0</v>
      </c>
      <c r="Q28" s="209">
        <v>0</v>
      </c>
      <c r="R28" s="209">
        <v>0</v>
      </c>
      <c r="S28" s="209">
        <v>0</v>
      </c>
      <c r="T28" s="209">
        <v>0</v>
      </c>
      <c r="U28" s="43">
        <v>0</v>
      </c>
      <c r="V28" s="90">
        <v>0</v>
      </c>
      <c r="W28" s="209">
        <v>0</v>
      </c>
      <c r="X28" s="209">
        <v>475</v>
      </c>
      <c r="Y28" s="209">
        <v>-1115</v>
      </c>
      <c r="Z28" s="43">
        <v>-640</v>
      </c>
      <c r="AA28" s="90">
        <v>0</v>
      </c>
      <c r="AB28" s="209">
        <v>0</v>
      </c>
      <c r="AC28" s="209">
        <v>475</v>
      </c>
      <c r="AD28" s="209">
        <v>-1115</v>
      </c>
      <c r="AE28" s="43">
        <v>-640</v>
      </c>
      <c r="AF28" s="90">
        <v>-2546</v>
      </c>
      <c r="AG28" s="209">
        <v>-550</v>
      </c>
      <c r="AH28" s="209">
        <v>-5412</v>
      </c>
    </row>
    <row r="29" spans="1:34" x14ac:dyDescent="0.35">
      <c r="A29" t="s">
        <v>163</v>
      </c>
      <c r="B29" s="14">
        <v>0</v>
      </c>
      <c r="C29" s="14">
        <v>0</v>
      </c>
      <c r="D29" s="14">
        <v>0</v>
      </c>
      <c r="E29" s="14">
        <v>0</v>
      </c>
      <c r="F29" s="43">
        <v>0</v>
      </c>
      <c r="G29" s="14">
        <v>0</v>
      </c>
      <c r="H29" s="14">
        <v>0</v>
      </c>
      <c r="I29" s="14">
        <v>0</v>
      </c>
      <c r="J29" s="14">
        <v>0</v>
      </c>
      <c r="K29" s="43">
        <v>0</v>
      </c>
      <c r="L29" s="14">
        <v>0</v>
      </c>
      <c r="M29" s="14">
        <v>0</v>
      </c>
      <c r="N29" s="14">
        <v>0</v>
      </c>
      <c r="O29" s="14">
        <v>0</v>
      </c>
      <c r="P29" s="43">
        <v>0</v>
      </c>
      <c r="Q29" s="209">
        <v>0</v>
      </c>
      <c r="R29" s="209">
        <v>0</v>
      </c>
      <c r="S29" s="209">
        <v>0</v>
      </c>
      <c r="T29" s="209">
        <v>0</v>
      </c>
      <c r="U29" s="43">
        <v>0</v>
      </c>
      <c r="V29" s="90">
        <v>0</v>
      </c>
      <c r="W29" s="209">
        <v>0</v>
      </c>
      <c r="X29" s="209">
        <v>3519</v>
      </c>
      <c r="Y29" s="209">
        <v>0</v>
      </c>
      <c r="Z29" s="43">
        <v>3519</v>
      </c>
      <c r="AA29" s="90">
        <v>0</v>
      </c>
      <c r="AB29" s="209">
        <v>0</v>
      </c>
      <c r="AC29" s="209">
        <v>3519</v>
      </c>
      <c r="AD29" s="209">
        <v>0</v>
      </c>
      <c r="AE29" s="43">
        <v>3519</v>
      </c>
      <c r="AF29" s="90">
        <v>0</v>
      </c>
      <c r="AG29" s="209">
        <v>0</v>
      </c>
      <c r="AH29" s="209">
        <v>0</v>
      </c>
    </row>
    <row r="30" spans="1:34" x14ac:dyDescent="0.35">
      <c r="A30" t="s">
        <v>322</v>
      </c>
      <c r="B30" s="14">
        <v>9456</v>
      </c>
      <c r="C30" s="14">
        <v>12633</v>
      </c>
      <c r="D30" s="14">
        <v>4415</v>
      </c>
      <c r="E30" s="14">
        <v>-4524</v>
      </c>
      <c r="F30" s="43">
        <v>21980</v>
      </c>
      <c r="G30" s="14">
        <v>22478</v>
      </c>
      <c r="H30" s="14">
        <v>1258</v>
      </c>
      <c r="I30" s="14">
        <v>-2756</v>
      </c>
      <c r="J30" s="14">
        <v>-3300</v>
      </c>
      <c r="K30" s="43">
        <v>17680</v>
      </c>
      <c r="L30" s="14">
        <v>-7672</v>
      </c>
      <c r="M30" s="14">
        <v>-3817</v>
      </c>
      <c r="N30" s="14">
        <v>-1791</v>
      </c>
      <c r="O30" s="14">
        <v>2367</v>
      </c>
      <c r="P30" s="43">
        <v>-10913</v>
      </c>
      <c r="Q30" s="209">
        <v>-22512</v>
      </c>
      <c r="R30" s="209">
        <v>-5811</v>
      </c>
      <c r="S30" s="209">
        <v>-10538</v>
      </c>
      <c r="T30" s="209">
        <v>1153</v>
      </c>
      <c r="U30" s="43">
        <v>-37708</v>
      </c>
      <c r="V30" s="90">
        <v>5546</v>
      </c>
      <c r="W30" s="209">
        <v>2008</v>
      </c>
      <c r="X30" s="209">
        <v>1873</v>
      </c>
      <c r="Y30" s="209">
        <v>0</v>
      </c>
      <c r="Z30" s="43">
        <v>9427</v>
      </c>
      <c r="AA30" s="90">
        <v>5546</v>
      </c>
      <c r="AB30" s="209">
        <v>2008</v>
      </c>
      <c r="AC30" s="209">
        <v>1873</v>
      </c>
      <c r="AD30" s="209">
        <v>0</v>
      </c>
      <c r="AE30" s="43">
        <v>9427</v>
      </c>
      <c r="AF30" s="90">
        <v>-1453</v>
      </c>
      <c r="AG30" s="209">
        <v>-171</v>
      </c>
      <c r="AH30" s="209">
        <v>2775</v>
      </c>
    </row>
    <row r="31" spans="1:34" ht="15" thickBot="1" x14ac:dyDescent="0.4">
      <c r="A31" t="s">
        <v>323</v>
      </c>
      <c r="B31" s="14">
        <v>0</v>
      </c>
      <c r="C31" s="14">
        <v>0</v>
      </c>
      <c r="D31" s="14"/>
      <c r="E31" s="14">
        <v>0</v>
      </c>
      <c r="F31" s="43">
        <v>0</v>
      </c>
      <c r="G31" s="14">
        <v>0</v>
      </c>
      <c r="H31" s="14">
        <v>0</v>
      </c>
      <c r="I31" s="14">
        <v>0</v>
      </c>
      <c r="J31" s="14">
        <v>0</v>
      </c>
      <c r="K31" s="43">
        <v>0</v>
      </c>
      <c r="L31" s="14">
        <v>0</v>
      </c>
      <c r="M31" s="14">
        <v>0</v>
      </c>
      <c r="N31" s="14">
        <v>0</v>
      </c>
      <c r="O31" s="14">
        <v>0</v>
      </c>
      <c r="P31" s="43">
        <v>0</v>
      </c>
      <c r="Q31" s="209">
        <v>-5366</v>
      </c>
      <c r="R31" s="209">
        <v>-5974</v>
      </c>
      <c r="S31" s="209">
        <v>314</v>
      </c>
      <c r="T31" s="209">
        <v>-5552</v>
      </c>
      <c r="U31" s="43">
        <v>-16578</v>
      </c>
      <c r="V31" s="90">
        <v>-2599</v>
      </c>
      <c r="W31" s="209">
        <v>4512</v>
      </c>
      <c r="X31" s="209">
        <v>1528</v>
      </c>
      <c r="Y31" s="209">
        <v>515</v>
      </c>
      <c r="Z31" s="43">
        <v>3956</v>
      </c>
      <c r="AA31" s="90">
        <v>-2599</v>
      </c>
      <c r="AB31" s="209">
        <v>4512</v>
      </c>
      <c r="AC31" s="209">
        <v>1528</v>
      </c>
      <c r="AD31" s="209">
        <v>515</v>
      </c>
      <c r="AE31" s="43">
        <v>3956</v>
      </c>
      <c r="AF31" s="90">
        <v>-3970</v>
      </c>
      <c r="AG31" s="209">
        <v>-116</v>
      </c>
      <c r="AH31" s="209">
        <v>5214</v>
      </c>
    </row>
    <row r="32" spans="1:34" ht="15" thickBot="1" x14ac:dyDescent="0.4">
      <c r="A32" s="7"/>
      <c r="B32" s="15">
        <v>18057</v>
      </c>
      <c r="C32" s="15">
        <v>24967</v>
      </c>
      <c r="D32" s="15">
        <v>19030</v>
      </c>
      <c r="E32" s="15">
        <v>11301</v>
      </c>
      <c r="F32" s="38">
        <v>73355</v>
      </c>
      <c r="G32" s="15">
        <v>37135</v>
      </c>
      <c r="H32" s="15">
        <v>16890</v>
      </c>
      <c r="I32" s="15">
        <v>15273</v>
      </c>
      <c r="J32" s="15">
        <v>14571</v>
      </c>
      <c r="K32" s="38">
        <v>83869</v>
      </c>
      <c r="L32" s="15">
        <v>10123</v>
      </c>
      <c r="M32" s="15">
        <v>13930</v>
      </c>
      <c r="N32" s="15">
        <v>15624</v>
      </c>
      <c r="O32" s="15">
        <v>-641</v>
      </c>
      <c r="P32" s="38">
        <v>39036</v>
      </c>
      <c r="Q32" s="239">
        <v>-9335</v>
      </c>
      <c r="R32" s="239">
        <v>9120</v>
      </c>
      <c r="S32" s="239">
        <v>12274</v>
      </c>
      <c r="T32" s="239">
        <v>24727</v>
      </c>
      <c r="U32" s="38">
        <v>36788</v>
      </c>
      <c r="V32" s="30">
        <v>32218</v>
      </c>
      <c r="W32" s="239">
        <v>39970</v>
      </c>
      <c r="X32" s="239">
        <v>42932</v>
      </c>
      <c r="Y32" s="239">
        <v>37278</v>
      </c>
      <c r="Z32" s="38">
        <v>152398</v>
      </c>
      <c r="AA32" s="30">
        <v>32062</v>
      </c>
      <c r="AB32" s="30">
        <v>39970</v>
      </c>
      <c r="AC32" s="30">
        <v>42932</v>
      </c>
      <c r="AD32" s="30">
        <v>37278</v>
      </c>
      <c r="AE32" s="38">
        <v>152242</v>
      </c>
      <c r="AF32" s="30">
        <v>30654</v>
      </c>
      <c r="AG32" s="239">
        <v>33935</v>
      </c>
      <c r="AH32" s="239">
        <v>38553</v>
      </c>
    </row>
    <row r="33" spans="1:34" x14ac:dyDescent="0.35">
      <c r="A33" s="6" t="s">
        <v>324</v>
      </c>
      <c r="B33" s="14">
        <v>23804</v>
      </c>
      <c r="C33" s="14">
        <v>14376</v>
      </c>
      <c r="D33" s="14">
        <v>1270</v>
      </c>
      <c r="E33" s="14">
        <v>60245</v>
      </c>
      <c r="F33" s="43">
        <v>99695</v>
      </c>
      <c r="G33" s="14">
        <v>-62661</v>
      </c>
      <c r="H33" s="14">
        <v>-86957</v>
      </c>
      <c r="I33" s="14">
        <v>-27926</v>
      </c>
      <c r="J33" s="14">
        <v>21452</v>
      </c>
      <c r="K33" s="43">
        <v>-156092</v>
      </c>
      <c r="L33" s="14">
        <v>14619</v>
      </c>
      <c r="M33" s="14">
        <v>10627</v>
      </c>
      <c r="N33" s="14">
        <v>-20419</v>
      </c>
      <c r="O33" s="14">
        <v>-9755</v>
      </c>
      <c r="P33" s="43">
        <v>-4928</v>
      </c>
      <c r="Q33" s="209">
        <v>-36540</v>
      </c>
      <c r="R33" s="209">
        <v>-73604</v>
      </c>
      <c r="S33" s="209">
        <v>-50298</v>
      </c>
      <c r="T33" s="209">
        <v>-163354</v>
      </c>
      <c r="U33" s="43">
        <v>-323798</v>
      </c>
      <c r="V33" s="90">
        <v>-53526</v>
      </c>
      <c r="W33" s="209">
        <v>-56707</v>
      </c>
      <c r="X33" s="209">
        <v>-44472</v>
      </c>
      <c r="Y33" s="209">
        <v>-14521</v>
      </c>
      <c r="Z33" s="43">
        <v>-169226</v>
      </c>
      <c r="AA33" s="90">
        <v>-53370</v>
      </c>
      <c r="AB33" s="90">
        <v>-56707</v>
      </c>
      <c r="AC33" s="90">
        <v>-44472</v>
      </c>
      <c r="AD33" s="90">
        <v>-14521</v>
      </c>
      <c r="AE33" s="43">
        <v>-169070</v>
      </c>
      <c r="AF33" s="90">
        <v>-15443</v>
      </c>
      <c r="AG33" s="209">
        <v>4764</v>
      </c>
      <c r="AH33" s="209">
        <v>-14633</v>
      </c>
    </row>
    <row r="34" spans="1:34" x14ac:dyDescent="0.35">
      <c r="B34" s="90"/>
      <c r="C34" s="90"/>
      <c r="D34" s="90"/>
      <c r="E34" s="90"/>
      <c r="F34" s="43"/>
      <c r="G34" s="90"/>
      <c r="H34" s="90"/>
      <c r="I34" s="90"/>
      <c r="J34" s="90"/>
      <c r="K34" s="43"/>
      <c r="L34" s="90"/>
      <c r="M34" s="90"/>
      <c r="N34" s="90"/>
      <c r="O34" s="90"/>
      <c r="P34" s="43"/>
      <c r="Q34" s="209"/>
      <c r="R34" s="209"/>
      <c r="S34" s="209"/>
      <c r="T34" s="209"/>
      <c r="U34" s="43"/>
      <c r="V34" s="90"/>
      <c r="W34" s="209"/>
      <c r="X34" s="209"/>
      <c r="Y34" s="209"/>
      <c r="Z34" s="43"/>
      <c r="AA34" s="90"/>
      <c r="AB34" s="209"/>
      <c r="AC34" s="209"/>
      <c r="AD34" s="209"/>
      <c r="AE34" s="43"/>
      <c r="AF34" s="90"/>
      <c r="AG34" s="209"/>
      <c r="AH34" s="209"/>
    </row>
    <row r="35" spans="1:34" ht="15" thickBot="1" x14ac:dyDescent="0.4">
      <c r="A35" t="s">
        <v>325</v>
      </c>
      <c r="B35" s="90">
        <v>7655</v>
      </c>
      <c r="C35" s="90">
        <v>5870</v>
      </c>
      <c r="D35" s="90">
        <v>2355</v>
      </c>
      <c r="E35" s="90">
        <v>26118</v>
      </c>
      <c r="F35" s="43">
        <v>41997</v>
      </c>
      <c r="G35" s="90">
        <v>4577</v>
      </c>
      <c r="H35" s="90">
        <v>-12907</v>
      </c>
      <c r="I35" s="90">
        <v>-3014</v>
      </c>
      <c r="J35" s="90">
        <v>12988</v>
      </c>
      <c r="K35" s="43">
        <v>1644</v>
      </c>
      <c r="L35" s="90">
        <v>7586</v>
      </c>
      <c r="M35" s="90">
        <v>8040</v>
      </c>
      <c r="N35" s="90">
        <v>-5003</v>
      </c>
      <c r="O35" s="90">
        <v>-1067</v>
      </c>
      <c r="P35" s="43">
        <v>9556</v>
      </c>
      <c r="Q35" s="209">
        <v>-8745</v>
      </c>
      <c r="R35" s="209">
        <v>-17595</v>
      </c>
      <c r="S35" s="209">
        <v>-10133</v>
      </c>
      <c r="T35" s="209">
        <v>-10948</v>
      </c>
      <c r="U35" s="43">
        <v>-47421</v>
      </c>
      <c r="V35" s="90">
        <v>-7562</v>
      </c>
      <c r="W35" s="209">
        <v>-8606</v>
      </c>
      <c r="X35" s="209">
        <v>-4546</v>
      </c>
      <c r="Y35" s="209">
        <v>-12192</v>
      </c>
      <c r="Z35" s="43">
        <v>-32906</v>
      </c>
      <c r="AA35" s="90">
        <f>AA33-AA36</f>
        <v>-7562</v>
      </c>
      <c r="AB35" s="209">
        <v>-8606</v>
      </c>
      <c r="AC35" s="209">
        <v>-4546</v>
      </c>
      <c r="AD35" s="209">
        <v>-12192</v>
      </c>
      <c r="AE35" s="43">
        <v>-32906</v>
      </c>
      <c r="AF35" s="90">
        <v>-6029</v>
      </c>
      <c r="AG35" s="209">
        <v>2217</v>
      </c>
      <c r="AH35" s="209">
        <v>360</v>
      </c>
    </row>
    <row r="36" spans="1:34" ht="15" thickBot="1" x14ac:dyDescent="0.4">
      <c r="A36" s="8" t="s">
        <v>326</v>
      </c>
      <c r="B36" s="12">
        <v>16149</v>
      </c>
      <c r="C36" s="12">
        <v>8507</v>
      </c>
      <c r="D36" s="12">
        <v>-1085</v>
      </c>
      <c r="E36" s="12">
        <v>34127</v>
      </c>
      <c r="F36" s="40">
        <v>57698</v>
      </c>
      <c r="G36" s="12">
        <v>-67239</v>
      </c>
      <c r="H36" s="12">
        <v>-74050</v>
      </c>
      <c r="I36" s="12">
        <v>-24912</v>
      </c>
      <c r="J36" s="12">
        <v>8465</v>
      </c>
      <c r="K36" s="40">
        <v>-157736</v>
      </c>
      <c r="L36" s="12">
        <v>7033</v>
      </c>
      <c r="M36" s="12">
        <v>2587</v>
      </c>
      <c r="N36" s="12">
        <v>-15415</v>
      </c>
      <c r="O36" s="12">
        <v>-8689</v>
      </c>
      <c r="P36" s="40">
        <v>-14484</v>
      </c>
      <c r="Q36" s="240">
        <v>-27795</v>
      </c>
      <c r="R36" s="240">
        <v>-56009</v>
      </c>
      <c r="S36" s="240">
        <v>-40165</v>
      </c>
      <c r="T36" s="240">
        <v>-152406</v>
      </c>
      <c r="U36" s="40">
        <v>-276377</v>
      </c>
      <c r="V36" s="20">
        <v>-45964</v>
      </c>
      <c r="W36" s="240">
        <v>-48101</v>
      </c>
      <c r="X36" s="240">
        <v>-39926</v>
      </c>
      <c r="Y36" s="240">
        <v>-2329</v>
      </c>
      <c r="Z36" s="40">
        <v>-136164</v>
      </c>
      <c r="AA36" s="20">
        <v>-45808</v>
      </c>
      <c r="AB36" s="240">
        <v>-48101</v>
      </c>
      <c r="AC36" s="240">
        <v>-39926</v>
      </c>
      <c r="AD36" s="240">
        <v>-2329</v>
      </c>
      <c r="AE36" s="40">
        <v>-136164</v>
      </c>
      <c r="AF36" s="20">
        <v>-9414</v>
      </c>
      <c r="AG36" s="240">
        <v>2547</v>
      </c>
      <c r="AH36" s="240">
        <v>-14993</v>
      </c>
    </row>
    <row r="37" spans="1:34" ht="29.25" customHeight="1" thickTop="1" x14ac:dyDescent="0.35">
      <c r="A37" s="6" t="s">
        <v>327</v>
      </c>
      <c r="B37" s="1"/>
      <c r="C37" s="1"/>
      <c r="D37" s="1"/>
      <c r="E37" s="1"/>
      <c r="F37" s="44"/>
      <c r="G37" s="1"/>
      <c r="H37" s="1"/>
      <c r="I37" s="1"/>
      <c r="J37" s="1"/>
      <c r="K37" s="44"/>
      <c r="L37" s="1"/>
      <c r="M37" s="1"/>
      <c r="N37" s="1"/>
      <c r="O37" s="1"/>
      <c r="P37" s="44"/>
      <c r="Q37" s="219"/>
      <c r="R37" s="219"/>
      <c r="S37" s="219"/>
      <c r="T37" s="219"/>
      <c r="U37" s="44"/>
      <c r="V37" s="177"/>
      <c r="W37" s="219"/>
      <c r="X37" s="219"/>
      <c r="Y37" s="219"/>
      <c r="Z37" s="44"/>
      <c r="AA37" s="177"/>
      <c r="AB37" s="219"/>
      <c r="AC37" s="219"/>
      <c r="AD37" s="219"/>
      <c r="AE37" s="44"/>
      <c r="AF37" s="177"/>
      <c r="AG37" s="219"/>
      <c r="AH37" s="219"/>
    </row>
    <row r="38" spans="1:34" ht="29" x14ac:dyDescent="0.35">
      <c r="A38" s="4" t="s">
        <v>328</v>
      </c>
      <c r="B38" s="14">
        <v>-3901</v>
      </c>
      <c r="C38" s="14">
        <v>-4778</v>
      </c>
      <c r="D38" s="14">
        <v>122</v>
      </c>
      <c r="E38" s="14">
        <v>4167</v>
      </c>
      <c r="F38" s="43">
        <v>-4390</v>
      </c>
      <c r="G38" s="14">
        <v>2258</v>
      </c>
      <c r="H38" s="14">
        <v>-8941</v>
      </c>
      <c r="I38" s="14">
        <v>-2571</v>
      </c>
      <c r="J38" s="14">
        <v>48</v>
      </c>
      <c r="K38" s="43">
        <v>-9206</v>
      </c>
      <c r="L38" s="14">
        <v>12983</v>
      </c>
      <c r="M38" s="14">
        <v>-3147</v>
      </c>
      <c r="N38" s="14">
        <v>1417</v>
      </c>
      <c r="O38" s="14">
        <v>679</v>
      </c>
      <c r="P38" s="43">
        <v>11932</v>
      </c>
      <c r="Q38" s="209">
        <v>15243</v>
      </c>
      <c r="R38" s="209">
        <v>11927</v>
      </c>
      <c r="S38" s="209">
        <v>-12057</v>
      </c>
      <c r="T38" s="209">
        <v>-269</v>
      </c>
      <c r="U38" s="43">
        <v>14844</v>
      </c>
      <c r="V38" s="90">
        <v>-2957</v>
      </c>
      <c r="W38" s="209">
        <v>3306</v>
      </c>
      <c r="X38" s="209">
        <v>4425</v>
      </c>
      <c r="Y38" s="209">
        <v>-9528</v>
      </c>
      <c r="Z38" s="43">
        <v>-4754</v>
      </c>
      <c r="AA38" s="90">
        <v>-2957</v>
      </c>
      <c r="AB38" s="209">
        <v>3306</v>
      </c>
      <c r="AC38" s="209">
        <v>4425</v>
      </c>
      <c r="AD38" s="209">
        <v>-9528</v>
      </c>
      <c r="AE38" s="43">
        <v>-4754</v>
      </c>
      <c r="AF38" s="90">
        <v>5321</v>
      </c>
      <c r="AG38" s="209">
        <v>3314</v>
      </c>
      <c r="AH38" s="209">
        <v>-3911</v>
      </c>
    </row>
    <row r="39" spans="1:34" ht="43.5" x14ac:dyDescent="0.35">
      <c r="A39" s="4" t="s">
        <v>329</v>
      </c>
      <c r="B39" s="14">
        <v>0</v>
      </c>
      <c r="C39" s="14">
        <v>-2057</v>
      </c>
      <c r="D39" s="14">
        <v>-12378</v>
      </c>
      <c r="E39" s="14">
        <v>26300</v>
      </c>
      <c r="F39" s="43">
        <v>11865</v>
      </c>
      <c r="G39" s="14">
        <v>-21307</v>
      </c>
      <c r="H39" s="14">
        <v>-1557</v>
      </c>
      <c r="I39" s="14">
        <v>11052</v>
      </c>
      <c r="J39" s="14">
        <v>19136</v>
      </c>
      <c r="K39" s="43">
        <v>7324</v>
      </c>
      <c r="L39" s="14">
        <v>5150</v>
      </c>
      <c r="M39" s="14">
        <v>2484</v>
      </c>
      <c r="N39" s="14">
        <v>-2052</v>
      </c>
      <c r="O39" s="14">
        <v>-10480</v>
      </c>
      <c r="P39" s="43">
        <v>-4898</v>
      </c>
      <c r="Q39" s="209">
        <v>-5663</v>
      </c>
      <c r="R39" s="209">
        <v>-18395</v>
      </c>
      <c r="S39" s="209">
        <v>-15754</v>
      </c>
      <c r="T39" s="209">
        <v>16363</v>
      </c>
      <c r="U39" s="43">
        <v>-23449</v>
      </c>
      <c r="V39" s="90">
        <v>4542</v>
      </c>
      <c r="W39" s="209">
        <v>5158</v>
      </c>
      <c r="X39" s="209">
        <v>-6137</v>
      </c>
      <c r="Y39" s="209">
        <v>8574</v>
      </c>
      <c r="Z39" s="43">
        <v>12137</v>
      </c>
      <c r="AA39" s="90">
        <v>4542</v>
      </c>
      <c r="AB39" s="209">
        <v>5158</v>
      </c>
      <c r="AC39" s="209">
        <v>-6137</v>
      </c>
      <c r="AD39" s="209">
        <v>8574</v>
      </c>
      <c r="AE39" s="43">
        <v>12137</v>
      </c>
      <c r="AF39" s="90">
        <v>-1636</v>
      </c>
      <c r="AG39" s="209">
        <v>-287</v>
      </c>
      <c r="AH39" s="209">
        <v>13649</v>
      </c>
    </row>
    <row r="40" spans="1:34" ht="15" thickBot="1" x14ac:dyDescent="0.4">
      <c r="A40" s="4" t="s">
        <v>330</v>
      </c>
      <c r="B40" s="14">
        <v>0</v>
      </c>
      <c r="C40" s="14">
        <v>0</v>
      </c>
      <c r="D40" s="14">
        <v>0</v>
      </c>
      <c r="E40" s="14">
        <v>0</v>
      </c>
      <c r="F40" s="43">
        <v>0</v>
      </c>
      <c r="G40" s="14">
        <v>0</v>
      </c>
      <c r="H40" s="14">
        <v>0</v>
      </c>
      <c r="I40" s="14">
        <v>0</v>
      </c>
      <c r="J40" s="14">
        <v>0</v>
      </c>
      <c r="K40" s="43">
        <v>0</v>
      </c>
      <c r="L40" s="14">
        <v>0</v>
      </c>
      <c r="M40" s="14">
        <v>0</v>
      </c>
      <c r="N40" s="14">
        <v>0</v>
      </c>
      <c r="O40" s="14">
        <v>0</v>
      </c>
      <c r="P40" s="43">
        <v>0</v>
      </c>
      <c r="Q40" s="209">
        <v>0</v>
      </c>
      <c r="R40" s="209">
        <v>-301</v>
      </c>
      <c r="S40" s="209">
        <v>0</v>
      </c>
      <c r="T40" s="209">
        <v>14</v>
      </c>
      <c r="U40" s="43">
        <v>-287</v>
      </c>
      <c r="V40" s="90">
        <v>115</v>
      </c>
      <c r="W40" s="209">
        <v>156</v>
      </c>
      <c r="X40" s="209">
        <v>0</v>
      </c>
      <c r="Y40" s="209">
        <v>-271</v>
      </c>
      <c r="Z40" s="43">
        <v>0</v>
      </c>
      <c r="AA40" s="90">
        <v>115</v>
      </c>
      <c r="AB40" s="209">
        <v>156</v>
      </c>
      <c r="AC40" s="209">
        <v>0</v>
      </c>
      <c r="AD40" s="209">
        <v>-271</v>
      </c>
      <c r="AE40" s="43">
        <v>0</v>
      </c>
      <c r="AF40" s="90">
        <v>0</v>
      </c>
      <c r="AG40" s="209">
        <v>0</v>
      </c>
      <c r="AH40" s="209">
        <v>0</v>
      </c>
    </row>
    <row r="41" spans="1:34" ht="15" thickBot="1" x14ac:dyDescent="0.4">
      <c r="A41" s="8" t="s">
        <v>331</v>
      </c>
      <c r="B41" s="12">
        <v>12248</v>
      </c>
      <c r="C41" s="12">
        <v>1672</v>
      </c>
      <c r="D41" s="12">
        <v>-13341</v>
      </c>
      <c r="E41" s="12">
        <v>64594</v>
      </c>
      <c r="F41" s="40">
        <v>65173</v>
      </c>
      <c r="G41" s="12">
        <v>-86288</v>
      </c>
      <c r="H41" s="12">
        <v>-84548</v>
      </c>
      <c r="I41" s="12">
        <v>-16431</v>
      </c>
      <c r="J41" s="12">
        <v>27649</v>
      </c>
      <c r="K41" s="40">
        <v>-159618</v>
      </c>
      <c r="L41" s="12">
        <v>25166</v>
      </c>
      <c r="M41" s="12">
        <v>1924</v>
      </c>
      <c r="N41" s="12">
        <v>-16050</v>
      </c>
      <c r="O41" s="12">
        <v>-18490</v>
      </c>
      <c r="P41" s="40">
        <v>-7450</v>
      </c>
      <c r="Q41" s="240">
        <v>-18215</v>
      </c>
      <c r="R41" s="240">
        <v>-63203</v>
      </c>
      <c r="S41" s="240">
        <v>-67978</v>
      </c>
      <c r="T41" s="240">
        <v>-133336</v>
      </c>
      <c r="U41" s="40">
        <v>-285048</v>
      </c>
      <c r="V41" s="20">
        <v>-44264</v>
      </c>
      <c r="W41" s="240">
        <v>-39481</v>
      </c>
      <c r="X41" s="240">
        <v>-41638</v>
      </c>
      <c r="Y41" s="240">
        <v>-3554</v>
      </c>
      <c r="Z41" s="40">
        <v>-128937</v>
      </c>
      <c r="AA41" s="20">
        <v>-44108</v>
      </c>
      <c r="AB41" s="240">
        <v>-39481</v>
      </c>
      <c r="AC41" s="240">
        <v>-41638</v>
      </c>
      <c r="AD41" s="240">
        <v>-3554</v>
      </c>
      <c r="AE41" s="40">
        <v>-128781</v>
      </c>
      <c r="AF41" s="20">
        <v>-5729</v>
      </c>
      <c r="AG41" s="240">
        <v>5574</v>
      </c>
      <c r="AH41" s="240">
        <v>-5255</v>
      </c>
    </row>
    <row r="42" spans="1:34" ht="24.75" customHeight="1" thickTop="1" thickBot="1" x14ac:dyDescent="0.4">
      <c r="A42" s="6" t="s">
        <v>332</v>
      </c>
      <c r="B42" s="1">
        <v>0.26</v>
      </c>
      <c r="C42" s="1">
        <v>0.14000000000000001</v>
      </c>
      <c r="D42" s="1">
        <v>-0.02</v>
      </c>
      <c r="E42" s="1">
        <v>0.55000000000000004</v>
      </c>
      <c r="F42" s="44">
        <v>0.93</v>
      </c>
      <c r="G42" s="1">
        <v>-1.08</v>
      </c>
      <c r="H42" s="1">
        <v>-1.18</v>
      </c>
      <c r="I42" s="1">
        <v>-0.4</v>
      </c>
      <c r="J42" s="1">
        <v>0.13999999999999968</v>
      </c>
      <c r="K42" s="44">
        <v>-2.52</v>
      </c>
      <c r="L42" s="1">
        <v>0.11</v>
      </c>
      <c r="M42" s="1">
        <v>0.04</v>
      </c>
      <c r="N42" s="1">
        <v>-0.22</v>
      </c>
      <c r="O42" s="1">
        <v>-0.13999999999999999</v>
      </c>
      <c r="P42" s="44">
        <v>-0.21</v>
      </c>
      <c r="Q42" s="219">
        <v>-0.36</v>
      </c>
      <c r="R42" s="219">
        <v>-0.73</v>
      </c>
      <c r="S42" s="219">
        <v>-0.53</v>
      </c>
      <c r="T42" s="219">
        <v>-1.94</v>
      </c>
      <c r="U42" s="44">
        <v>-3.6</v>
      </c>
      <c r="V42" s="177">
        <v>-0.6</v>
      </c>
      <c r="W42" s="219">
        <v>-0.62</v>
      </c>
      <c r="X42" s="219">
        <v>-0.42</v>
      </c>
      <c r="Y42" s="219">
        <v>-0.02</v>
      </c>
      <c r="Z42" s="44">
        <v>-1.48</v>
      </c>
      <c r="AA42" s="177"/>
      <c r="AB42" s="219"/>
      <c r="AC42" s="219"/>
      <c r="AD42" s="219"/>
      <c r="AE42" s="44"/>
      <c r="AF42" s="177">
        <v>-0.08</v>
      </c>
      <c r="AG42" s="219">
        <v>0.02</v>
      </c>
      <c r="AH42" s="219">
        <v>-0.13</v>
      </c>
    </row>
    <row r="43" spans="1:34" ht="15.5" thickTop="1" thickBot="1" x14ac:dyDescent="0.4">
      <c r="A43" s="9" t="s">
        <v>333</v>
      </c>
      <c r="B43" s="10">
        <v>0.26</v>
      </c>
      <c r="C43" s="10">
        <v>0.14000000000000001</v>
      </c>
      <c r="D43" s="10">
        <v>-0.02</v>
      </c>
      <c r="E43" s="10">
        <v>0.55000000000000004</v>
      </c>
      <c r="F43" s="45">
        <v>0.93</v>
      </c>
      <c r="G43" s="10">
        <v>-1.08</v>
      </c>
      <c r="H43" s="10">
        <v>-1.18</v>
      </c>
      <c r="I43" s="10">
        <v>-0.4</v>
      </c>
      <c r="J43" s="10">
        <v>0.13999999999999968</v>
      </c>
      <c r="K43" s="45">
        <v>-2.52</v>
      </c>
      <c r="L43" s="10">
        <v>0.11</v>
      </c>
      <c r="M43" s="10">
        <v>0.04</v>
      </c>
      <c r="N43" s="10">
        <v>-0.22</v>
      </c>
      <c r="O43" s="10">
        <v>-0.13999999999999999</v>
      </c>
      <c r="P43" s="45">
        <v>-0.21</v>
      </c>
      <c r="Q43" s="241">
        <v>-0.36</v>
      </c>
      <c r="R43" s="241">
        <v>-0.73</v>
      </c>
      <c r="S43" s="241">
        <v>-0.53</v>
      </c>
      <c r="T43" s="241">
        <v>-1.94</v>
      </c>
      <c r="U43" s="45">
        <v>-3.6</v>
      </c>
      <c r="V43" s="284">
        <v>-0.6</v>
      </c>
      <c r="W43" s="241">
        <v>-0.62</v>
      </c>
      <c r="X43" s="241">
        <v>-0.42</v>
      </c>
      <c r="Y43" s="241">
        <v>-0.02</v>
      </c>
      <c r="Z43" s="45">
        <v>-1.48</v>
      </c>
      <c r="AA43" s="284"/>
      <c r="AB43" s="241"/>
      <c r="AC43" s="241"/>
      <c r="AD43" s="241"/>
      <c r="AE43" s="45"/>
      <c r="AF43" s="284">
        <v>-0.08</v>
      </c>
      <c r="AG43" s="241">
        <v>0.02</v>
      </c>
      <c r="AH43" s="241">
        <v>-0.13</v>
      </c>
    </row>
    <row r="44" spans="1:34" ht="15" thickTop="1" x14ac:dyDescent="0.35">
      <c r="X44" s="212"/>
      <c r="Y44" s="212"/>
      <c r="AC44" s="212"/>
      <c r="AD44" s="212"/>
    </row>
    <row r="45" spans="1:34" x14ac:dyDescent="0.35">
      <c r="Q45" s="69"/>
      <c r="R45" s="69"/>
      <c r="S45" s="69"/>
      <c r="T45" s="69"/>
      <c r="X45" s="212"/>
      <c r="Y45" s="212"/>
      <c r="AC45" s="212"/>
      <c r="AD45" s="212"/>
    </row>
    <row r="46" spans="1:34" x14ac:dyDescent="0.35">
      <c r="R46" s="69"/>
    </row>
  </sheetData>
  <mergeCells count="2">
    <mergeCell ref="Q4:T4"/>
    <mergeCell ref="AA4:AD4"/>
  </mergeCells>
  <phoneticPr fontId="5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sheetPr codeName="Sheet17">
    <tabColor rgb="FF92D050"/>
  </sheetPr>
  <dimension ref="A1:Y58"/>
  <sheetViews>
    <sheetView showGridLines="0" zoomScaleNormal="100" workbookViewId="0">
      <pane xSplit="1" ySplit="5" topLeftCell="P44" activePane="bottomRight" state="frozen"/>
      <selection pane="topRight" activeCell="F41" sqref="F41"/>
      <selection pane="bottomLeft" activeCell="F41" sqref="F41"/>
      <selection pane="bottomRight" activeCell="R41" sqref="R41"/>
    </sheetView>
  </sheetViews>
  <sheetFormatPr defaultColWidth="9.1796875" defaultRowHeight="14.5" x14ac:dyDescent="0.35"/>
  <cols>
    <col min="1" max="1" width="48.81640625" bestFit="1" customWidth="1"/>
    <col min="2" max="15" width="18.81640625" customWidth="1"/>
    <col min="16" max="16" width="19.453125" customWidth="1"/>
    <col min="17" max="17" width="23" bestFit="1" customWidth="1"/>
    <col min="18" max="18" width="18.81640625" customWidth="1"/>
    <col min="19" max="19" width="15.453125" customWidth="1"/>
    <col min="20" max="20" width="19.1796875" bestFit="1" customWidth="1"/>
    <col min="21" max="21" width="22.453125" bestFit="1" customWidth="1"/>
    <col min="22" max="22" width="20.1796875" customWidth="1"/>
    <col min="23" max="24" width="20" customWidth="1"/>
  </cols>
  <sheetData>
    <row r="1" spans="1:25" ht="18.5" x14ac:dyDescent="0.45">
      <c r="A1" s="2" t="s">
        <v>3</v>
      </c>
    </row>
    <row r="2" spans="1:25" x14ac:dyDescent="0.35">
      <c r="A2" s="3" t="s">
        <v>334</v>
      </c>
    </row>
    <row r="3" spans="1:25" x14ac:dyDescent="0.35">
      <c r="A3" t="s">
        <v>71</v>
      </c>
      <c r="R3" s="212"/>
      <c r="S3" s="212"/>
      <c r="T3" s="212"/>
      <c r="U3" s="304"/>
      <c r="X3" s="304"/>
    </row>
    <row r="4" spans="1:25" x14ac:dyDescent="0.35">
      <c r="A4" s="16" t="s">
        <v>335</v>
      </c>
      <c r="B4" s="16" t="s">
        <v>336</v>
      </c>
      <c r="C4" s="16" t="s">
        <v>336</v>
      </c>
      <c r="D4" s="16" t="s">
        <v>336</v>
      </c>
      <c r="E4" s="16" t="s">
        <v>336</v>
      </c>
      <c r="F4" s="16" t="s">
        <v>336</v>
      </c>
      <c r="G4" s="16" t="s">
        <v>336</v>
      </c>
      <c r="H4" s="16" t="s">
        <v>336</v>
      </c>
      <c r="I4" s="16" t="s">
        <v>336</v>
      </c>
      <c r="J4" s="16" t="s">
        <v>336</v>
      </c>
      <c r="K4" s="16" t="s">
        <v>336</v>
      </c>
      <c r="L4" s="16" t="s">
        <v>336</v>
      </c>
      <c r="M4" s="16" t="s">
        <v>336</v>
      </c>
      <c r="N4" s="16" t="s">
        <v>337</v>
      </c>
      <c r="O4" s="16" t="s">
        <v>337</v>
      </c>
      <c r="Q4" s="25" t="s">
        <v>54</v>
      </c>
      <c r="R4" s="272" t="s">
        <v>337</v>
      </c>
      <c r="S4" s="212"/>
      <c r="T4" s="212"/>
      <c r="U4" s="212"/>
      <c r="X4" s="304"/>
    </row>
    <row r="5" spans="1:25" ht="15" thickBot="1" x14ac:dyDescent="0.4">
      <c r="A5" s="5"/>
      <c r="B5" s="41" t="s">
        <v>231</v>
      </c>
      <c r="C5" s="41" t="s">
        <v>232</v>
      </c>
      <c r="D5" s="41" t="s">
        <v>233</v>
      </c>
      <c r="E5" s="60" t="s">
        <v>234</v>
      </c>
      <c r="F5" s="41" t="s">
        <v>235</v>
      </c>
      <c r="G5" s="41" t="s">
        <v>236</v>
      </c>
      <c r="H5" s="41" t="s">
        <v>237</v>
      </c>
      <c r="I5" s="33" t="s">
        <v>238</v>
      </c>
      <c r="J5" s="41" t="s">
        <v>239</v>
      </c>
      <c r="K5" s="41" t="s">
        <v>240</v>
      </c>
      <c r="L5" s="41" t="s">
        <v>241</v>
      </c>
      <c r="M5" s="33" t="s">
        <v>242</v>
      </c>
      <c r="N5" s="23" t="s">
        <v>243</v>
      </c>
      <c r="O5" s="41" t="s">
        <v>244</v>
      </c>
      <c r="P5" s="41" t="s">
        <v>245</v>
      </c>
      <c r="Q5" s="33" t="s">
        <v>246</v>
      </c>
      <c r="R5" s="224" t="s">
        <v>247</v>
      </c>
      <c r="S5" s="224" t="s">
        <v>248</v>
      </c>
      <c r="T5" s="263" t="s">
        <v>249</v>
      </c>
      <c r="U5" s="33" t="s">
        <v>250</v>
      </c>
      <c r="V5" s="263" t="s">
        <v>251</v>
      </c>
      <c r="W5" s="263" t="s">
        <v>252</v>
      </c>
      <c r="X5" s="263" t="s">
        <v>253</v>
      </c>
    </row>
    <row r="6" spans="1:25" x14ac:dyDescent="0.35">
      <c r="A6" s="6" t="s">
        <v>338</v>
      </c>
      <c r="E6" s="46"/>
      <c r="I6" s="46"/>
      <c r="M6" s="46"/>
      <c r="Q6" s="46"/>
      <c r="R6" s="212"/>
      <c r="S6" s="212"/>
      <c r="T6" s="212"/>
      <c r="U6" s="46"/>
    </row>
    <row r="7" spans="1:25" x14ac:dyDescent="0.35">
      <c r="A7" s="6" t="s">
        <v>339</v>
      </c>
      <c r="E7" s="46"/>
      <c r="I7" s="46"/>
      <c r="M7" s="46"/>
      <c r="Q7" s="46"/>
      <c r="R7" s="212"/>
      <c r="S7" s="212"/>
      <c r="T7" s="212"/>
      <c r="U7" s="46"/>
    </row>
    <row r="8" spans="1:25" x14ac:dyDescent="0.35">
      <c r="A8" t="s">
        <v>181</v>
      </c>
      <c r="B8" s="17">
        <v>9643</v>
      </c>
      <c r="C8" s="17">
        <v>23350</v>
      </c>
      <c r="D8" s="17">
        <v>31013</v>
      </c>
      <c r="E8" s="35">
        <v>28233</v>
      </c>
      <c r="F8" s="17">
        <v>22429</v>
      </c>
      <c r="G8" s="17">
        <v>10363</v>
      </c>
      <c r="H8" s="17">
        <v>1176</v>
      </c>
      <c r="I8" s="35">
        <v>55769</v>
      </c>
      <c r="J8" s="17">
        <v>23063</v>
      </c>
      <c r="K8" s="17">
        <v>47695</v>
      </c>
      <c r="L8" s="17">
        <v>64822</v>
      </c>
      <c r="M8" s="35">
        <v>77318</v>
      </c>
      <c r="N8" s="17">
        <v>26604</v>
      </c>
      <c r="O8" s="17">
        <v>50274</v>
      </c>
      <c r="P8" s="17">
        <v>39832</v>
      </c>
      <c r="Q8" s="35">
        <v>49987</v>
      </c>
      <c r="R8" s="242">
        <v>59375</v>
      </c>
      <c r="S8" s="242">
        <v>57488</v>
      </c>
      <c r="T8" s="242">
        <v>75498</v>
      </c>
      <c r="U8" s="35">
        <v>49615</v>
      </c>
      <c r="V8" s="17">
        <v>68491</v>
      </c>
      <c r="W8" s="17">
        <v>77445</v>
      </c>
      <c r="X8" s="17">
        <v>59720</v>
      </c>
    </row>
    <row r="9" spans="1:25" x14ac:dyDescent="0.35">
      <c r="A9" t="s">
        <v>340</v>
      </c>
      <c r="B9" s="21">
        <v>349806</v>
      </c>
      <c r="C9" s="21">
        <v>425764</v>
      </c>
      <c r="D9" s="21">
        <v>445116</v>
      </c>
      <c r="E9" s="36">
        <v>531736</v>
      </c>
      <c r="F9" s="21">
        <v>448615</v>
      </c>
      <c r="G9" s="21">
        <v>262914</v>
      </c>
      <c r="H9" s="21">
        <v>363483</v>
      </c>
      <c r="I9" s="36">
        <v>426408</v>
      </c>
      <c r="J9" s="21">
        <v>425924</v>
      </c>
      <c r="K9" s="21">
        <v>376209</v>
      </c>
      <c r="L9" s="21">
        <v>423091</v>
      </c>
      <c r="M9" s="36">
        <v>396535</v>
      </c>
      <c r="N9" s="21">
        <v>398193</v>
      </c>
      <c r="O9" s="21">
        <v>267069</v>
      </c>
      <c r="P9" s="21">
        <v>322395</v>
      </c>
      <c r="Q9" s="36">
        <v>354826</v>
      </c>
      <c r="R9" s="209">
        <v>381070</v>
      </c>
      <c r="S9" s="209">
        <v>481578</v>
      </c>
      <c r="T9" s="209">
        <v>463243</v>
      </c>
      <c r="U9" s="36">
        <v>466353</v>
      </c>
      <c r="V9" s="90">
        <v>464530</v>
      </c>
      <c r="W9" s="90">
        <v>487203</v>
      </c>
      <c r="X9" s="90">
        <v>457396</v>
      </c>
      <c r="Y9" s="48"/>
    </row>
    <row r="10" spans="1:25" x14ac:dyDescent="0.35">
      <c r="A10" t="s">
        <v>341</v>
      </c>
      <c r="B10" s="21">
        <v>488067</v>
      </c>
      <c r="C10" s="21">
        <v>735021</v>
      </c>
      <c r="D10" s="21">
        <v>724286</v>
      </c>
      <c r="E10" s="36">
        <v>17375</v>
      </c>
      <c r="F10" s="21">
        <v>15265</v>
      </c>
      <c r="G10" s="21">
        <v>18394</v>
      </c>
      <c r="H10" s="21">
        <v>20029</v>
      </c>
      <c r="I10" s="36">
        <v>657036</v>
      </c>
      <c r="J10" s="21">
        <v>640197</v>
      </c>
      <c r="K10" s="21">
        <v>659908</v>
      </c>
      <c r="L10" s="21">
        <v>698509</v>
      </c>
      <c r="M10" s="36">
        <v>567698</v>
      </c>
      <c r="N10" s="21">
        <v>637974</v>
      </c>
      <c r="O10" s="21">
        <v>770201</v>
      </c>
      <c r="P10" s="21">
        <v>843805</v>
      </c>
      <c r="Q10" s="36">
        <v>732096</v>
      </c>
      <c r="R10" s="209">
        <v>836421</v>
      </c>
      <c r="S10" s="209">
        <v>838003</v>
      </c>
      <c r="T10" s="209">
        <v>826762</v>
      </c>
      <c r="U10" s="36">
        <v>762581</v>
      </c>
      <c r="V10" s="90">
        <v>787996</v>
      </c>
      <c r="W10" s="90">
        <v>835730</v>
      </c>
      <c r="X10" s="90">
        <v>970289</v>
      </c>
    </row>
    <row r="11" spans="1:25" x14ac:dyDescent="0.35">
      <c r="A11" t="s">
        <v>342</v>
      </c>
      <c r="B11" s="21">
        <v>29413</v>
      </c>
      <c r="C11" s="21">
        <v>30375</v>
      </c>
      <c r="D11" s="21">
        <v>36930</v>
      </c>
      <c r="E11" s="36">
        <v>672243</v>
      </c>
      <c r="F11" s="21">
        <v>748394</v>
      </c>
      <c r="G11" s="21">
        <v>729898</v>
      </c>
      <c r="H11" s="21">
        <v>712600</v>
      </c>
      <c r="I11" s="36">
        <v>18759</v>
      </c>
      <c r="J11" s="21">
        <v>15610</v>
      </c>
      <c r="K11" s="21">
        <v>14222</v>
      </c>
      <c r="L11" s="21">
        <v>31166</v>
      </c>
      <c r="M11" s="36">
        <v>21396</v>
      </c>
      <c r="N11" s="21">
        <v>24903</v>
      </c>
      <c r="O11" s="21">
        <v>30883</v>
      </c>
      <c r="P11" s="21">
        <v>17081</v>
      </c>
      <c r="Q11" s="36">
        <v>40142</v>
      </c>
      <c r="R11" s="237">
        <v>37375</v>
      </c>
      <c r="S11" s="237">
        <v>19598</v>
      </c>
      <c r="T11" s="237">
        <v>16437</v>
      </c>
      <c r="U11" s="36">
        <v>26314</v>
      </c>
      <c r="V11" s="21">
        <v>23220</v>
      </c>
      <c r="W11" s="21">
        <v>2828</v>
      </c>
      <c r="X11" s="21">
        <v>6297</v>
      </c>
    </row>
    <row r="12" spans="1:25" x14ac:dyDescent="0.35">
      <c r="A12" t="s">
        <v>343</v>
      </c>
      <c r="B12" s="21">
        <v>0</v>
      </c>
      <c r="C12" s="21">
        <v>2778</v>
      </c>
      <c r="D12" s="21">
        <v>0</v>
      </c>
      <c r="E12" s="36">
        <v>0</v>
      </c>
      <c r="F12" s="21">
        <v>0</v>
      </c>
      <c r="G12" s="21">
        <v>806</v>
      </c>
      <c r="H12" s="21">
        <v>3449</v>
      </c>
      <c r="I12" s="36">
        <v>4490</v>
      </c>
      <c r="J12" s="21">
        <v>2051</v>
      </c>
      <c r="K12" s="21">
        <v>356</v>
      </c>
      <c r="L12" s="21">
        <v>0</v>
      </c>
      <c r="M12" s="36">
        <v>442</v>
      </c>
      <c r="N12" s="21">
        <v>862</v>
      </c>
      <c r="O12" s="21">
        <v>2190</v>
      </c>
      <c r="P12" s="21">
        <v>2141</v>
      </c>
      <c r="Q12" s="36">
        <v>1720</v>
      </c>
      <c r="R12" s="237">
        <v>425</v>
      </c>
      <c r="S12" s="237">
        <v>20247</v>
      </c>
      <c r="T12" s="237">
        <v>90</v>
      </c>
      <c r="U12" s="36">
        <v>0</v>
      </c>
      <c r="V12" s="21">
        <v>152</v>
      </c>
      <c r="W12" s="21">
        <v>222</v>
      </c>
      <c r="X12" s="21">
        <v>0</v>
      </c>
    </row>
    <row r="13" spans="1:25" x14ac:dyDescent="0.35">
      <c r="A13" t="s">
        <v>344</v>
      </c>
      <c r="B13" s="21">
        <v>10510</v>
      </c>
      <c r="C13" s="21">
        <v>21816</v>
      </c>
      <c r="D13" s="21">
        <v>20563</v>
      </c>
      <c r="E13" s="36">
        <v>10094</v>
      </c>
      <c r="F13" s="21">
        <v>11696</v>
      </c>
      <c r="G13" s="21">
        <v>15787</v>
      </c>
      <c r="H13" s="21">
        <v>15011</v>
      </c>
      <c r="I13" s="36">
        <v>13308</v>
      </c>
      <c r="J13" s="21">
        <v>15497</v>
      </c>
      <c r="K13" s="21">
        <v>19489</v>
      </c>
      <c r="L13" s="21">
        <v>12433</v>
      </c>
      <c r="M13" s="36">
        <v>7549</v>
      </c>
      <c r="N13" s="21">
        <v>15785</v>
      </c>
      <c r="O13" s="21">
        <v>17650</v>
      </c>
      <c r="P13" s="21">
        <v>20972</v>
      </c>
      <c r="Q13" s="36">
        <v>23452</v>
      </c>
      <c r="R13" s="237">
        <v>21206</v>
      </c>
      <c r="S13" s="237">
        <v>24052</v>
      </c>
      <c r="T13" s="237">
        <v>18917</v>
      </c>
      <c r="U13" s="36">
        <v>18988</v>
      </c>
      <c r="V13" s="21">
        <v>20900</v>
      </c>
      <c r="W13" s="21">
        <v>24696</v>
      </c>
      <c r="X13" s="21">
        <v>18918</v>
      </c>
    </row>
    <row r="14" spans="1:25" ht="15" thickBot="1" x14ac:dyDescent="0.4">
      <c r="A14" s="5" t="s">
        <v>345</v>
      </c>
      <c r="B14" s="22">
        <v>0</v>
      </c>
      <c r="C14" s="22">
        <v>0</v>
      </c>
      <c r="D14" s="22">
        <v>0</v>
      </c>
      <c r="E14" s="37">
        <v>0</v>
      </c>
      <c r="F14" s="22">
        <v>0</v>
      </c>
      <c r="G14" s="22">
        <v>0</v>
      </c>
      <c r="H14" s="22">
        <v>0</v>
      </c>
      <c r="I14" s="37">
        <v>0</v>
      </c>
      <c r="J14" s="22">
        <v>0</v>
      </c>
      <c r="K14" s="22">
        <v>0</v>
      </c>
      <c r="L14" s="22">
        <v>0</v>
      </c>
      <c r="M14" s="37">
        <v>0</v>
      </c>
      <c r="N14" s="22">
        <v>0</v>
      </c>
      <c r="O14" s="22">
        <v>0</v>
      </c>
      <c r="P14" s="22">
        <v>117</v>
      </c>
      <c r="Q14" s="37">
        <v>0</v>
      </c>
      <c r="R14" s="229">
        <v>0</v>
      </c>
      <c r="S14" s="229">
        <v>0</v>
      </c>
      <c r="T14" s="229">
        <v>0</v>
      </c>
      <c r="U14" s="37">
        <v>0</v>
      </c>
      <c r="V14" s="22">
        <v>0</v>
      </c>
      <c r="W14" s="22">
        <v>0</v>
      </c>
      <c r="X14" s="22">
        <v>0</v>
      </c>
    </row>
    <row r="15" spans="1:25" x14ac:dyDescent="0.35">
      <c r="B15" s="21">
        <v>887439</v>
      </c>
      <c r="C15" s="21">
        <v>1239105</v>
      </c>
      <c r="D15" s="21">
        <v>1257908</v>
      </c>
      <c r="E15" s="36">
        <v>1259681</v>
      </c>
      <c r="F15" s="21">
        <v>1246399</v>
      </c>
      <c r="G15" s="21">
        <v>1038162</v>
      </c>
      <c r="H15" s="21">
        <v>1115748</v>
      </c>
      <c r="I15" s="36">
        <v>1175770</v>
      </c>
      <c r="J15" s="21">
        <v>1122342</v>
      </c>
      <c r="K15" s="21">
        <v>1117879</v>
      </c>
      <c r="L15" s="21">
        <v>1230021</v>
      </c>
      <c r="M15" s="36">
        <v>1070938</v>
      </c>
      <c r="N15" s="21">
        <v>1104321</v>
      </c>
      <c r="O15" s="21">
        <v>1138267</v>
      </c>
      <c r="P15" s="21">
        <v>1246343</v>
      </c>
      <c r="Q15" s="36">
        <v>1202223</v>
      </c>
      <c r="R15" s="237">
        <v>1335872</v>
      </c>
      <c r="S15" s="237">
        <v>1440966</v>
      </c>
      <c r="T15" s="237">
        <v>1400947</v>
      </c>
      <c r="U15" s="36">
        <v>1323851</v>
      </c>
      <c r="V15" s="21">
        <v>1365289</v>
      </c>
      <c r="W15" s="21">
        <v>1428124</v>
      </c>
      <c r="X15" s="21">
        <v>1512620</v>
      </c>
    </row>
    <row r="16" spans="1:25" x14ac:dyDescent="0.35">
      <c r="A16" t="s">
        <v>346</v>
      </c>
      <c r="B16" s="21">
        <v>226713</v>
      </c>
      <c r="C16" s="21">
        <v>271710</v>
      </c>
      <c r="D16" s="21">
        <v>267753</v>
      </c>
      <c r="E16" s="36">
        <v>268748</v>
      </c>
      <c r="F16" s="21">
        <v>265016</v>
      </c>
      <c r="G16" s="21">
        <v>253447</v>
      </c>
      <c r="H16" s="21">
        <v>240746</v>
      </c>
      <c r="I16" s="36">
        <v>232150</v>
      </c>
      <c r="J16" s="21">
        <v>233089</v>
      </c>
      <c r="K16" s="21">
        <v>231687</v>
      </c>
      <c r="L16" s="21">
        <v>228418</v>
      </c>
      <c r="M16" s="36">
        <v>221338</v>
      </c>
      <c r="N16" s="21">
        <v>214735</v>
      </c>
      <c r="O16" s="21">
        <v>205271</v>
      </c>
      <c r="P16" s="21">
        <v>199928</v>
      </c>
      <c r="Q16" s="36">
        <v>195783</v>
      </c>
      <c r="R16" s="237">
        <v>192747</v>
      </c>
      <c r="S16" s="237">
        <v>188536</v>
      </c>
      <c r="T16" s="237">
        <v>187718</v>
      </c>
      <c r="U16" s="36">
        <v>194474</v>
      </c>
      <c r="V16" s="21">
        <v>196277</v>
      </c>
      <c r="W16" s="21">
        <v>197902</v>
      </c>
      <c r="X16" s="21">
        <v>196539</v>
      </c>
    </row>
    <row r="17" spans="1:25" x14ac:dyDescent="0.35">
      <c r="A17" t="s">
        <v>347</v>
      </c>
      <c r="B17" s="21">
        <v>128504</v>
      </c>
      <c r="C17" s="21">
        <v>152620</v>
      </c>
      <c r="D17" s="21">
        <v>153454</v>
      </c>
      <c r="E17" s="36">
        <v>153323</v>
      </c>
      <c r="F17" s="21">
        <v>148957</v>
      </c>
      <c r="G17" s="21">
        <v>144400</v>
      </c>
      <c r="H17" s="21">
        <v>137410</v>
      </c>
      <c r="I17" s="36">
        <v>133373</v>
      </c>
      <c r="J17" s="21">
        <v>128117</v>
      </c>
      <c r="K17" s="21">
        <v>130681</v>
      </c>
      <c r="L17" s="21">
        <v>127492</v>
      </c>
      <c r="M17" s="36">
        <v>121761</v>
      </c>
      <c r="N17" s="21">
        <v>117404</v>
      </c>
      <c r="O17" s="21">
        <v>109659</v>
      </c>
      <c r="P17" s="21">
        <v>102156</v>
      </c>
      <c r="Q17" s="36">
        <v>107631</v>
      </c>
      <c r="R17" s="237">
        <v>104235</v>
      </c>
      <c r="S17" s="237">
        <v>101262</v>
      </c>
      <c r="T17" s="237">
        <v>106964</v>
      </c>
      <c r="U17" s="36">
        <v>114437</v>
      </c>
      <c r="V17" s="21">
        <v>112219</v>
      </c>
      <c r="W17" s="21">
        <v>107807</v>
      </c>
      <c r="X17" s="21">
        <v>106471</v>
      </c>
    </row>
    <row r="18" spans="1:25" x14ac:dyDescent="0.35">
      <c r="A18" t="s">
        <v>343</v>
      </c>
      <c r="B18" s="21">
        <v>0</v>
      </c>
      <c r="C18" s="21">
        <v>0</v>
      </c>
      <c r="D18" s="21">
        <v>0</v>
      </c>
      <c r="E18" s="36">
        <v>0</v>
      </c>
      <c r="F18" s="21">
        <v>0</v>
      </c>
      <c r="G18" s="21">
        <v>0</v>
      </c>
      <c r="H18" s="21">
        <v>0</v>
      </c>
      <c r="I18" s="36">
        <v>0</v>
      </c>
      <c r="J18" s="21">
        <v>0</v>
      </c>
      <c r="K18" s="21">
        <v>0</v>
      </c>
      <c r="L18" s="21">
        <v>0</v>
      </c>
      <c r="M18" s="36">
        <v>0</v>
      </c>
      <c r="N18" s="21">
        <v>12604</v>
      </c>
      <c r="O18" s="21">
        <v>18415</v>
      </c>
      <c r="P18" s="21">
        <v>28953</v>
      </c>
      <c r="Q18" s="36">
        <v>27800</v>
      </c>
      <c r="R18" s="237">
        <v>22255</v>
      </c>
      <c r="S18" s="237">
        <v>0</v>
      </c>
      <c r="T18" s="237">
        <v>1652</v>
      </c>
      <c r="U18" s="36">
        <v>2767</v>
      </c>
      <c r="V18" s="21">
        <v>6766</v>
      </c>
      <c r="W18" s="21">
        <v>7486</v>
      </c>
      <c r="X18" s="21">
        <v>11275</v>
      </c>
    </row>
    <row r="19" spans="1:25" x14ac:dyDescent="0.35">
      <c r="A19" t="s">
        <v>348</v>
      </c>
      <c r="B19" s="21">
        <v>942999</v>
      </c>
      <c r="C19" s="21">
        <v>1226843</v>
      </c>
      <c r="D19" s="21">
        <v>1248338</v>
      </c>
      <c r="E19" s="36">
        <v>1250518</v>
      </c>
      <c r="F19" s="21">
        <v>1178138</v>
      </c>
      <c r="G19" s="21">
        <v>1164329</v>
      </c>
      <c r="H19" s="21">
        <v>1166289</v>
      </c>
      <c r="I19" s="36">
        <v>1177381</v>
      </c>
      <c r="J19" s="21">
        <v>1173257</v>
      </c>
      <c r="K19" s="21">
        <v>1168006</v>
      </c>
      <c r="L19" s="21">
        <v>1155071</v>
      </c>
      <c r="M19" s="36">
        <v>1144963</v>
      </c>
      <c r="N19" s="21">
        <v>1128857</v>
      </c>
      <c r="O19" s="21">
        <v>1100203</v>
      </c>
      <c r="P19" s="21">
        <v>1074105</v>
      </c>
      <c r="Q19" s="36">
        <v>986421</v>
      </c>
      <c r="R19" s="237">
        <v>984520</v>
      </c>
      <c r="S19" s="237">
        <v>985834</v>
      </c>
      <c r="T19" s="237">
        <v>973155</v>
      </c>
      <c r="U19" s="36">
        <v>976377</v>
      </c>
      <c r="V19" s="21">
        <v>967824</v>
      </c>
      <c r="W19" s="21">
        <v>964039</v>
      </c>
      <c r="X19" s="21">
        <v>972595</v>
      </c>
    </row>
    <row r="20" spans="1:25" x14ac:dyDescent="0.35">
      <c r="A20" t="s">
        <v>349</v>
      </c>
      <c r="B20" s="21">
        <v>0</v>
      </c>
      <c r="C20" s="21">
        <v>0</v>
      </c>
      <c r="D20" s="21">
        <v>0</v>
      </c>
      <c r="E20" s="36">
        <v>3879</v>
      </c>
      <c r="F20" s="21">
        <v>4038</v>
      </c>
      <c r="G20" s="21">
        <v>1576</v>
      </c>
      <c r="H20" s="21">
        <v>0</v>
      </c>
      <c r="I20" s="36">
        <v>319</v>
      </c>
      <c r="J20" s="21">
        <v>4941</v>
      </c>
      <c r="K20" s="21">
        <v>5353</v>
      </c>
      <c r="L20" s="21">
        <v>5503</v>
      </c>
      <c r="M20" s="36">
        <v>4116</v>
      </c>
      <c r="N20" s="21">
        <v>12710</v>
      </c>
      <c r="O20" s="21">
        <v>23763</v>
      </c>
      <c r="P20" s="21">
        <v>17383</v>
      </c>
      <c r="Q20" s="36">
        <v>14747</v>
      </c>
      <c r="R20" s="237">
        <v>6288</v>
      </c>
      <c r="S20" s="237">
        <v>5366</v>
      </c>
      <c r="T20" s="237">
        <v>9712</v>
      </c>
      <c r="U20" s="36">
        <v>4337</v>
      </c>
      <c r="V20" s="21">
        <v>8993</v>
      </c>
      <c r="W20" s="21">
        <v>10430</v>
      </c>
      <c r="X20" s="21">
        <v>10211</v>
      </c>
    </row>
    <row r="21" spans="1:25" x14ac:dyDescent="0.35">
      <c r="A21" t="s">
        <v>350</v>
      </c>
      <c r="B21" s="21">
        <v>19582</v>
      </c>
      <c r="C21" s="21">
        <v>18970</v>
      </c>
      <c r="D21" s="21">
        <v>18722</v>
      </c>
      <c r="E21" s="36">
        <v>19612</v>
      </c>
      <c r="F21" s="21">
        <v>35124</v>
      </c>
      <c r="G21" s="21">
        <v>35423</v>
      </c>
      <c r="H21" s="21">
        <v>37219</v>
      </c>
      <c r="I21" s="36">
        <v>36922</v>
      </c>
      <c r="J21" s="21">
        <v>37904</v>
      </c>
      <c r="K21" s="21">
        <v>34757</v>
      </c>
      <c r="L21" s="21">
        <v>33458</v>
      </c>
      <c r="M21" s="36">
        <v>36504</v>
      </c>
      <c r="N21" s="21">
        <v>30843</v>
      </c>
      <c r="O21" s="21">
        <v>30582</v>
      </c>
      <c r="P21" s="21">
        <v>30374</v>
      </c>
      <c r="Q21" s="36">
        <v>32126</v>
      </c>
      <c r="R21" s="237">
        <v>49774</v>
      </c>
      <c r="S21" s="237">
        <v>49328</v>
      </c>
      <c r="T21" s="237">
        <v>50052</v>
      </c>
      <c r="U21" s="36">
        <v>50676</v>
      </c>
      <c r="V21" s="21">
        <v>50279</v>
      </c>
      <c r="W21" s="21">
        <v>51179</v>
      </c>
      <c r="X21" s="21">
        <v>50871</v>
      </c>
    </row>
    <row r="22" spans="1:25" ht="15" thickBot="1" x14ac:dyDescent="0.4">
      <c r="A22" t="s">
        <v>351</v>
      </c>
      <c r="B22" s="21">
        <v>0</v>
      </c>
      <c r="C22" s="21">
        <v>0</v>
      </c>
      <c r="D22" s="21">
        <v>0</v>
      </c>
      <c r="E22" s="36">
        <v>0</v>
      </c>
      <c r="F22" s="21">
        <v>0</v>
      </c>
      <c r="G22" s="21">
        <v>0</v>
      </c>
      <c r="H22" s="21">
        <v>0</v>
      </c>
      <c r="I22" s="36">
        <v>0</v>
      </c>
      <c r="J22" s="21">
        <v>0</v>
      </c>
      <c r="K22" s="21">
        <v>0</v>
      </c>
      <c r="L22" s="21">
        <v>0</v>
      </c>
      <c r="M22" s="36">
        <v>0</v>
      </c>
      <c r="N22" s="21">
        <v>0</v>
      </c>
      <c r="O22" s="21">
        <v>0</v>
      </c>
      <c r="P22" s="21">
        <v>10899</v>
      </c>
      <c r="Q22" s="36">
        <v>17665</v>
      </c>
      <c r="R22" s="237">
        <v>21527</v>
      </c>
      <c r="S22" s="237">
        <v>32772</v>
      </c>
      <c r="T22" s="237">
        <v>32572</v>
      </c>
      <c r="U22" s="36">
        <v>33041</v>
      </c>
      <c r="V22" s="21">
        <v>33785</v>
      </c>
      <c r="W22" s="21">
        <v>40551</v>
      </c>
      <c r="X22" s="21">
        <v>48224</v>
      </c>
      <c r="Y22" s="302"/>
    </row>
    <row r="23" spans="1:25" ht="15" thickBot="1" x14ac:dyDescent="0.4">
      <c r="A23" s="7"/>
      <c r="B23" s="18">
        <v>2205237</v>
      </c>
      <c r="C23" s="18">
        <v>2909248</v>
      </c>
      <c r="D23" s="18">
        <v>2946175</v>
      </c>
      <c r="E23" s="47">
        <v>2955761</v>
      </c>
      <c r="F23" s="18">
        <v>2877672</v>
      </c>
      <c r="G23" s="18">
        <v>2637337</v>
      </c>
      <c r="H23" s="18">
        <v>2697412</v>
      </c>
      <c r="I23" s="47">
        <v>2755915</v>
      </c>
      <c r="J23" s="18">
        <v>2699650</v>
      </c>
      <c r="K23" s="18">
        <v>2688363</v>
      </c>
      <c r="L23" s="18">
        <v>2779963</v>
      </c>
      <c r="M23" s="47">
        <v>2599620</v>
      </c>
      <c r="N23" s="18">
        <v>2621474</v>
      </c>
      <c r="O23" s="18">
        <v>2626160</v>
      </c>
      <c r="P23" s="18">
        <v>2710141</v>
      </c>
      <c r="Q23" s="47">
        <v>2584396</v>
      </c>
      <c r="R23" s="243">
        <v>2717218</v>
      </c>
      <c r="S23" s="243">
        <v>2804064</v>
      </c>
      <c r="T23" s="243">
        <v>2762772</v>
      </c>
      <c r="U23" s="47">
        <v>2699960</v>
      </c>
      <c r="V23" s="18">
        <v>2741432</v>
      </c>
      <c r="W23" s="18">
        <v>2807518</v>
      </c>
      <c r="X23" s="18">
        <v>2908806</v>
      </c>
    </row>
    <row r="24" spans="1:25" x14ac:dyDescent="0.35">
      <c r="A24" s="6" t="s">
        <v>352</v>
      </c>
      <c r="B24" s="17"/>
      <c r="C24" s="17"/>
      <c r="D24" s="17"/>
      <c r="E24" s="35"/>
      <c r="F24" s="17"/>
      <c r="G24" s="17"/>
      <c r="H24" s="17"/>
      <c r="I24" s="35"/>
      <c r="J24" s="17"/>
      <c r="K24" s="17"/>
      <c r="L24" s="17"/>
      <c r="M24" s="35"/>
      <c r="N24" s="17"/>
      <c r="O24" s="17"/>
      <c r="P24" s="17"/>
      <c r="Q24" s="35"/>
      <c r="R24" s="242"/>
      <c r="S24" s="242"/>
      <c r="T24" s="242"/>
      <c r="U24" s="35"/>
    </row>
    <row r="25" spans="1:25" x14ac:dyDescent="0.35">
      <c r="A25" s="6" t="s">
        <v>339</v>
      </c>
      <c r="B25" s="17"/>
      <c r="C25" s="17"/>
      <c r="D25" s="17"/>
      <c r="E25" s="35"/>
      <c r="F25" s="17"/>
      <c r="G25" s="17"/>
      <c r="H25" s="17"/>
      <c r="I25" s="35"/>
      <c r="J25" s="17"/>
      <c r="K25" s="17"/>
      <c r="L25" s="17"/>
      <c r="M25" s="35"/>
      <c r="N25" s="17"/>
      <c r="O25" s="17"/>
      <c r="P25" s="17"/>
      <c r="Q25" s="35"/>
      <c r="R25" s="242"/>
      <c r="S25" s="242"/>
      <c r="T25" s="242"/>
      <c r="U25" s="35"/>
    </row>
    <row r="26" spans="1:25" x14ac:dyDescent="0.35">
      <c r="A26" t="s">
        <v>182</v>
      </c>
      <c r="B26" s="17">
        <v>0</v>
      </c>
      <c r="C26" s="17">
        <v>0</v>
      </c>
      <c r="D26" s="17">
        <v>0</v>
      </c>
      <c r="E26" s="35">
        <v>0</v>
      </c>
      <c r="F26" s="17">
        <v>0</v>
      </c>
      <c r="G26" s="17">
        <v>7773</v>
      </c>
      <c r="H26" s="17">
        <v>10000</v>
      </c>
      <c r="I26" s="35">
        <v>0</v>
      </c>
      <c r="J26" s="17">
        <v>0</v>
      </c>
      <c r="K26" s="17">
        <v>0</v>
      </c>
      <c r="L26" s="17">
        <v>0</v>
      </c>
      <c r="M26" s="35">
        <v>0</v>
      </c>
      <c r="N26" s="17">
        <v>1233</v>
      </c>
      <c r="O26" s="17">
        <v>0</v>
      </c>
      <c r="P26" s="17">
        <v>0</v>
      </c>
      <c r="Q26" s="35">
        <v>0</v>
      </c>
      <c r="R26" s="242">
        <v>0</v>
      </c>
      <c r="S26" s="242">
        <v>0</v>
      </c>
      <c r="T26" s="242">
        <v>0</v>
      </c>
      <c r="U26" s="35">
        <v>0</v>
      </c>
    </row>
    <row r="27" spans="1:25" x14ac:dyDescent="0.35">
      <c r="A27" t="s">
        <v>353</v>
      </c>
      <c r="B27" s="21">
        <v>341924</v>
      </c>
      <c r="C27" s="21">
        <v>500822</v>
      </c>
      <c r="D27" s="21">
        <v>475986</v>
      </c>
      <c r="E27" s="36">
        <v>581612</v>
      </c>
      <c r="F27" s="21">
        <v>537851</v>
      </c>
      <c r="G27" s="21">
        <v>378145</v>
      </c>
      <c r="H27" s="21">
        <v>483992</v>
      </c>
      <c r="I27" s="36">
        <v>523461</v>
      </c>
      <c r="J27" s="21">
        <v>417021</v>
      </c>
      <c r="K27" s="21">
        <v>441840</v>
      </c>
      <c r="L27" s="21">
        <v>486858</v>
      </c>
      <c r="M27" s="36">
        <v>458864</v>
      </c>
      <c r="N27" s="21">
        <v>434392</v>
      </c>
      <c r="O27" s="21">
        <v>466344</v>
      </c>
      <c r="P27" s="21">
        <v>481272</v>
      </c>
      <c r="Q27" s="36">
        <v>453790</v>
      </c>
      <c r="R27" s="237">
        <v>497238</v>
      </c>
      <c r="S27" s="237">
        <v>554663</v>
      </c>
      <c r="T27" s="237">
        <v>541565</v>
      </c>
      <c r="U27" s="36">
        <v>547626</v>
      </c>
      <c r="V27" s="21">
        <v>577321</v>
      </c>
      <c r="W27" s="21">
        <v>589213</v>
      </c>
      <c r="X27" s="21">
        <v>601849</v>
      </c>
      <c r="Y27" s="302"/>
    </row>
    <row r="28" spans="1:25" x14ac:dyDescent="0.35">
      <c r="A28" t="s">
        <v>354</v>
      </c>
      <c r="B28" s="21">
        <v>0</v>
      </c>
      <c r="C28" s="21">
        <v>0</v>
      </c>
      <c r="D28" s="21">
        <v>0</v>
      </c>
      <c r="E28" s="36">
        <v>0</v>
      </c>
      <c r="F28" s="21">
        <v>0</v>
      </c>
      <c r="G28" s="21">
        <v>0</v>
      </c>
      <c r="H28" s="21">
        <v>0</v>
      </c>
      <c r="I28" s="36">
        <v>0</v>
      </c>
      <c r="J28" s="21">
        <v>0</v>
      </c>
      <c r="K28" s="21"/>
      <c r="L28" s="21">
        <v>0</v>
      </c>
      <c r="M28" s="36">
        <v>1104</v>
      </c>
      <c r="N28" s="21">
        <v>1804</v>
      </c>
      <c r="O28" s="21">
        <v>1876</v>
      </c>
      <c r="P28" s="21">
        <v>2097</v>
      </c>
      <c r="Q28" s="36">
        <v>0</v>
      </c>
      <c r="R28" s="237">
        <v>0</v>
      </c>
      <c r="S28" s="237">
        <v>0</v>
      </c>
      <c r="T28" s="237">
        <v>0</v>
      </c>
      <c r="U28" s="36">
        <v>0</v>
      </c>
      <c r="V28" s="21">
        <v>4513</v>
      </c>
      <c r="W28" s="21">
        <v>2333</v>
      </c>
      <c r="X28" s="21"/>
    </row>
    <row r="29" spans="1:25" x14ac:dyDescent="0.35">
      <c r="A29" t="s">
        <v>343</v>
      </c>
      <c r="B29" s="21">
        <v>401</v>
      </c>
      <c r="C29" s="21">
        <v>0</v>
      </c>
      <c r="D29" s="21">
        <v>2189</v>
      </c>
      <c r="E29" s="36">
        <v>4651</v>
      </c>
      <c r="F29" s="21">
        <v>4141</v>
      </c>
      <c r="G29" s="21">
        <v>2511</v>
      </c>
      <c r="H29" s="21">
        <v>2574</v>
      </c>
      <c r="I29" s="36">
        <v>1078</v>
      </c>
      <c r="J29" s="21">
        <v>650</v>
      </c>
      <c r="K29" s="21">
        <v>386</v>
      </c>
      <c r="L29" s="21">
        <v>1283</v>
      </c>
      <c r="M29" s="36">
        <v>1799</v>
      </c>
      <c r="N29" s="21">
        <v>2766</v>
      </c>
      <c r="O29" s="21">
        <v>2202</v>
      </c>
      <c r="P29" s="21">
        <v>2247</v>
      </c>
      <c r="Q29" s="36">
        <v>2837</v>
      </c>
      <c r="R29" s="237">
        <v>2953</v>
      </c>
      <c r="S29" s="237">
        <v>3610</v>
      </c>
      <c r="T29" s="237">
        <v>0</v>
      </c>
      <c r="U29" s="36">
        <v>1481</v>
      </c>
      <c r="V29" s="21">
        <v>0</v>
      </c>
      <c r="W29" s="21">
        <v>0</v>
      </c>
      <c r="X29" s="21">
        <v>2214</v>
      </c>
    </row>
    <row r="30" spans="1:25" x14ac:dyDescent="0.35">
      <c r="A30" t="s">
        <v>355</v>
      </c>
      <c r="B30" s="21">
        <v>0</v>
      </c>
      <c r="C30" s="21">
        <v>0</v>
      </c>
      <c r="D30" s="21">
        <v>0</v>
      </c>
      <c r="E30" s="36">
        <v>0</v>
      </c>
      <c r="F30" s="21">
        <v>0</v>
      </c>
      <c r="G30" s="21">
        <v>0</v>
      </c>
      <c r="H30" s="21">
        <v>0</v>
      </c>
      <c r="I30" s="36">
        <v>0</v>
      </c>
      <c r="J30" s="21">
        <v>0</v>
      </c>
      <c r="K30" s="21">
        <v>0</v>
      </c>
      <c r="L30" s="21">
        <v>0</v>
      </c>
      <c r="M30" s="36">
        <v>0</v>
      </c>
      <c r="N30" s="21">
        <v>0</v>
      </c>
      <c r="O30" s="21">
        <v>0</v>
      </c>
      <c r="P30" s="21">
        <v>0</v>
      </c>
      <c r="Q30" s="36">
        <v>0</v>
      </c>
      <c r="R30" s="237">
        <v>86431</v>
      </c>
      <c r="S30" s="237">
        <v>87363</v>
      </c>
      <c r="T30" s="237">
        <v>0</v>
      </c>
      <c r="U30" s="36">
        <v>0</v>
      </c>
      <c r="V30" s="21">
        <v>0</v>
      </c>
      <c r="W30" s="21">
        <v>0</v>
      </c>
      <c r="X30" s="21"/>
    </row>
    <row r="31" spans="1:25" x14ac:dyDescent="0.35">
      <c r="A31" t="s">
        <v>356</v>
      </c>
      <c r="B31" s="21">
        <v>0</v>
      </c>
      <c r="C31" s="21">
        <v>0</v>
      </c>
      <c r="D31" s="21">
        <v>0</v>
      </c>
      <c r="E31" s="36">
        <v>0</v>
      </c>
      <c r="F31" s="21">
        <v>0</v>
      </c>
      <c r="G31" s="21">
        <v>0</v>
      </c>
      <c r="H31" s="21">
        <v>0</v>
      </c>
      <c r="I31" s="36">
        <v>0</v>
      </c>
      <c r="J31" s="21">
        <v>0</v>
      </c>
      <c r="K31" s="21">
        <v>69650</v>
      </c>
      <c r="L31" s="21">
        <v>68715</v>
      </c>
      <c r="M31" s="36">
        <v>0</v>
      </c>
      <c r="N31" s="21">
        <v>0</v>
      </c>
      <c r="O31" s="21">
        <v>0</v>
      </c>
      <c r="P31" s="21">
        <v>0</v>
      </c>
      <c r="Q31" s="36">
        <v>17901</v>
      </c>
      <c r="R31" s="237">
        <v>49209</v>
      </c>
      <c r="S31" s="237">
        <v>50651</v>
      </c>
      <c r="T31" s="237">
        <v>0</v>
      </c>
      <c r="U31" s="36">
        <v>0</v>
      </c>
      <c r="V31" s="21">
        <v>0</v>
      </c>
      <c r="W31" s="21">
        <v>0</v>
      </c>
      <c r="X31" s="21"/>
    </row>
    <row r="32" spans="1:25" ht="15" thickBot="1" x14ac:dyDescent="0.4">
      <c r="A32" s="5" t="s">
        <v>357</v>
      </c>
      <c r="B32" s="22">
        <v>103349</v>
      </c>
      <c r="C32" s="22">
        <v>161783</v>
      </c>
      <c r="D32" s="22">
        <v>152773</v>
      </c>
      <c r="E32" s="37">
        <v>144524</v>
      </c>
      <c r="F32" s="22">
        <v>140797</v>
      </c>
      <c r="G32" s="22">
        <v>150247</v>
      </c>
      <c r="H32" s="22">
        <v>135017</v>
      </c>
      <c r="I32" s="37">
        <v>148610</v>
      </c>
      <c r="J32" s="22">
        <v>126136</v>
      </c>
      <c r="K32" s="22">
        <v>141397</v>
      </c>
      <c r="L32" s="22">
        <v>136142</v>
      </c>
      <c r="M32" s="37">
        <v>142860</v>
      </c>
      <c r="N32" s="22">
        <v>142090</v>
      </c>
      <c r="O32" s="22">
        <v>181577</v>
      </c>
      <c r="P32" s="22">
        <v>198680</v>
      </c>
      <c r="Q32" s="37">
        <v>167251</v>
      </c>
      <c r="R32" s="229">
        <v>212136</v>
      </c>
      <c r="S32" s="229">
        <v>233984</v>
      </c>
      <c r="T32" s="229">
        <v>198783</v>
      </c>
      <c r="U32" s="37">
        <v>179207</v>
      </c>
      <c r="V32" s="22">
        <v>172235</v>
      </c>
      <c r="W32" s="22">
        <v>230466</v>
      </c>
      <c r="X32" s="22">
        <v>280751</v>
      </c>
    </row>
    <row r="33" spans="1:25" x14ac:dyDescent="0.35">
      <c r="B33" s="21">
        <v>445674</v>
      </c>
      <c r="C33" s="21">
        <v>662605</v>
      </c>
      <c r="D33" s="21">
        <v>630948</v>
      </c>
      <c r="E33" s="36">
        <v>730787</v>
      </c>
      <c r="F33" s="21">
        <v>682789</v>
      </c>
      <c r="G33" s="21">
        <v>538676</v>
      </c>
      <c r="H33" s="21">
        <v>631583</v>
      </c>
      <c r="I33" s="36">
        <v>673149</v>
      </c>
      <c r="J33" s="21">
        <v>543807</v>
      </c>
      <c r="K33" s="21">
        <v>653273</v>
      </c>
      <c r="L33" s="21">
        <v>692998</v>
      </c>
      <c r="M33" s="36">
        <v>604627</v>
      </c>
      <c r="N33" s="21">
        <v>582285</v>
      </c>
      <c r="O33" s="21">
        <v>651999</v>
      </c>
      <c r="P33" s="21">
        <v>684296</v>
      </c>
      <c r="Q33" s="36">
        <v>641779</v>
      </c>
      <c r="R33" s="237">
        <v>847967</v>
      </c>
      <c r="S33" s="237">
        <v>930271</v>
      </c>
      <c r="T33" s="237">
        <v>740348</v>
      </c>
      <c r="U33" s="36">
        <v>728314</v>
      </c>
      <c r="V33" s="21">
        <v>754069</v>
      </c>
      <c r="W33" s="21">
        <v>822012</v>
      </c>
      <c r="X33" s="21">
        <v>884814</v>
      </c>
    </row>
    <row r="34" spans="1:25" x14ac:dyDescent="0.35">
      <c r="A34" t="s">
        <v>105</v>
      </c>
      <c r="B34" s="21">
        <v>10757</v>
      </c>
      <c r="C34" s="21">
        <v>17234</v>
      </c>
      <c r="D34" s="21">
        <v>13897</v>
      </c>
      <c r="E34" s="36">
        <v>11916</v>
      </c>
      <c r="F34" s="21">
        <v>8635</v>
      </c>
      <c r="G34" s="21">
        <v>18531</v>
      </c>
      <c r="H34" s="21">
        <v>20608</v>
      </c>
      <c r="I34" s="36">
        <v>21061</v>
      </c>
      <c r="J34" s="21">
        <v>8870</v>
      </c>
      <c r="K34" s="21">
        <v>14266</v>
      </c>
      <c r="L34" s="21">
        <v>13214</v>
      </c>
      <c r="M34" s="36">
        <v>11211</v>
      </c>
      <c r="N34" s="21">
        <v>3739</v>
      </c>
      <c r="O34" s="21">
        <v>3647</v>
      </c>
      <c r="P34" s="21">
        <v>3800</v>
      </c>
      <c r="Q34" s="36">
        <v>2927</v>
      </c>
      <c r="R34" s="237">
        <v>4456</v>
      </c>
      <c r="S34" s="237">
        <v>3141</v>
      </c>
      <c r="T34" s="237">
        <v>2569</v>
      </c>
      <c r="U34" s="36">
        <v>3035</v>
      </c>
      <c r="V34" s="21">
        <v>2526</v>
      </c>
      <c r="W34" s="21">
        <v>2397</v>
      </c>
      <c r="X34" s="21">
        <v>4127</v>
      </c>
    </row>
    <row r="35" spans="1:25" x14ac:dyDescent="0.35">
      <c r="A35" t="s">
        <v>358</v>
      </c>
      <c r="B35" s="21">
        <v>122359</v>
      </c>
      <c r="C35" s="21">
        <v>139503</v>
      </c>
      <c r="D35" s="21">
        <v>144097</v>
      </c>
      <c r="E35" s="36">
        <v>143999</v>
      </c>
      <c r="F35" s="21">
        <v>139507</v>
      </c>
      <c r="G35" s="21">
        <v>136487</v>
      </c>
      <c r="H35" s="21">
        <v>133550</v>
      </c>
      <c r="I35" s="36">
        <v>130674</v>
      </c>
      <c r="J35" s="21">
        <v>129476</v>
      </c>
      <c r="K35" s="21">
        <v>131354</v>
      </c>
      <c r="L35" s="21">
        <v>127170</v>
      </c>
      <c r="M35" s="36">
        <v>120414</v>
      </c>
      <c r="N35" s="21">
        <v>117740</v>
      </c>
      <c r="O35" s="21">
        <v>112076</v>
      </c>
      <c r="P35" s="21">
        <v>104423</v>
      </c>
      <c r="Q35" s="36">
        <v>114044</v>
      </c>
      <c r="R35" s="237">
        <v>109380</v>
      </c>
      <c r="S35" s="237">
        <v>106934</v>
      </c>
      <c r="T35" s="237">
        <v>113083</v>
      </c>
      <c r="U35" s="36">
        <v>120044</v>
      </c>
      <c r="V35" s="21">
        <v>118610</v>
      </c>
      <c r="W35" s="21">
        <v>114827</v>
      </c>
      <c r="X35" s="21">
        <v>113236</v>
      </c>
    </row>
    <row r="36" spans="1:25" x14ac:dyDescent="0.35">
      <c r="A36" t="s">
        <v>359</v>
      </c>
      <c r="B36" s="21">
        <v>3406</v>
      </c>
      <c r="C36" s="21">
        <v>4018</v>
      </c>
      <c r="D36" s="21">
        <v>3230</v>
      </c>
      <c r="E36" s="36">
        <v>2790</v>
      </c>
      <c r="F36" s="21">
        <v>1003</v>
      </c>
      <c r="G36" s="21">
        <v>1575</v>
      </c>
      <c r="H36" s="21">
        <v>2063</v>
      </c>
      <c r="I36" s="36">
        <v>3234</v>
      </c>
      <c r="J36" s="21">
        <v>4893</v>
      </c>
      <c r="K36" s="21">
        <v>5615</v>
      </c>
      <c r="L36" s="21">
        <v>3125</v>
      </c>
      <c r="M36" s="36">
        <v>2769</v>
      </c>
      <c r="N36" s="21">
        <v>2377</v>
      </c>
      <c r="O36" s="21">
        <v>1942</v>
      </c>
      <c r="P36" s="21">
        <v>1905</v>
      </c>
      <c r="Q36" s="36">
        <v>1497</v>
      </c>
      <c r="R36" s="237">
        <v>1585</v>
      </c>
      <c r="S36" s="237">
        <v>2693</v>
      </c>
      <c r="T36" s="237">
        <v>3227</v>
      </c>
      <c r="U36" s="36">
        <v>708</v>
      </c>
      <c r="V36" s="21">
        <v>3656</v>
      </c>
      <c r="W36" s="21">
        <v>2232</v>
      </c>
      <c r="X36" s="21">
        <v>2519</v>
      </c>
    </row>
    <row r="37" spans="1:25" x14ac:dyDescent="0.35">
      <c r="A37" t="s">
        <v>360</v>
      </c>
      <c r="B37" s="21">
        <v>9863</v>
      </c>
      <c r="C37" s="21">
        <v>15021</v>
      </c>
      <c r="D37" s="21">
        <v>11333</v>
      </c>
      <c r="E37" s="36">
        <v>13354</v>
      </c>
      <c r="F37" s="21">
        <v>13974</v>
      </c>
      <c r="G37" s="21">
        <v>13574</v>
      </c>
      <c r="H37" s="21">
        <v>14542</v>
      </c>
      <c r="I37" s="36">
        <v>15608</v>
      </c>
      <c r="J37" s="21">
        <v>15102</v>
      </c>
      <c r="K37" s="21">
        <v>16186</v>
      </c>
      <c r="L37" s="21">
        <v>17054</v>
      </c>
      <c r="M37" s="36">
        <v>19818</v>
      </c>
      <c r="N37" s="21">
        <v>20285</v>
      </c>
      <c r="O37" s="21">
        <v>19376</v>
      </c>
      <c r="P37" s="21">
        <v>18608</v>
      </c>
      <c r="Q37" s="36">
        <v>17603</v>
      </c>
      <c r="R37" s="237">
        <v>22927</v>
      </c>
      <c r="S37" s="237">
        <v>24674</v>
      </c>
      <c r="T37" s="237">
        <v>29797</v>
      </c>
      <c r="U37" s="36">
        <v>30540</v>
      </c>
      <c r="V37" s="21">
        <v>30925</v>
      </c>
      <c r="W37" s="21">
        <v>40572</v>
      </c>
      <c r="X37" s="21">
        <v>41351</v>
      </c>
    </row>
    <row r="38" spans="1:25" x14ac:dyDescent="0.35">
      <c r="A38" t="s">
        <v>361</v>
      </c>
      <c r="B38" s="21">
        <v>65435</v>
      </c>
      <c r="C38" s="21">
        <v>68502</v>
      </c>
      <c r="D38" s="21">
        <v>65441</v>
      </c>
      <c r="E38" s="36">
        <v>62180</v>
      </c>
      <c r="F38" s="21">
        <v>67596</v>
      </c>
      <c r="G38" s="21">
        <v>69021</v>
      </c>
      <c r="H38" s="21">
        <v>65034</v>
      </c>
      <c r="I38" s="36">
        <v>56605</v>
      </c>
      <c r="J38" s="21">
        <v>62118</v>
      </c>
      <c r="K38" s="21">
        <v>62128</v>
      </c>
      <c r="L38" s="21">
        <v>60304</v>
      </c>
      <c r="M38" s="36">
        <v>63498</v>
      </c>
      <c r="N38" s="21">
        <v>65219</v>
      </c>
      <c r="O38" s="21">
        <v>58499</v>
      </c>
      <c r="P38" s="21">
        <v>64449</v>
      </c>
      <c r="Q38" s="36">
        <v>70971</v>
      </c>
      <c r="R38" s="237">
        <v>65215</v>
      </c>
      <c r="S38" s="237">
        <v>72792</v>
      </c>
      <c r="T38" s="237">
        <v>74546</v>
      </c>
      <c r="U38" s="36">
        <v>59140</v>
      </c>
      <c r="V38" s="21">
        <v>68970</v>
      </c>
      <c r="W38" s="21">
        <v>52410</v>
      </c>
      <c r="X38" s="21">
        <v>45500</v>
      </c>
    </row>
    <row r="39" spans="1:25" x14ac:dyDescent="0.35">
      <c r="A39" t="s">
        <v>362</v>
      </c>
      <c r="B39" s="21">
        <v>79907</v>
      </c>
      <c r="C39" s="21">
        <v>78008</v>
      </c>
      <c r="D39" s="21">
        <v>108125</v>
      </c>
      <c r="E39" s="36">
        <v>105023</v>
      </c>
      <c r="F39" s="21">
        <v>94562</v>
      </c>
      <c r="G39" s="21">
        <v>79839</v>
      </c>
      <c r="H39" s="21">
        <v>68205</v>
      </c>
      <c r="I39" s="36">
        <v>76689</v>
      </c>
      <c r="J39" s="21">
        <v>76612</v>
      </c>
      <c r="K39" s="21">
        <v>75480</v>
      </c>
      <c r="L39" s="21">
        <v>78741</v>
      </c>
      <c r="M39" s="36">
        <v>62806</v>
      </c>
      <c r="N39" s="21">
        <v>56331</v>
      </c>
      <c r="O39" s="21">
        <v>41406</v>
      </c>
      <c r="P39" s="21">
        <v>41155</v>
      </c>
      <c r="Q39" s="36">
        <v>56914</v>
      </c>
      <c r="R39" s="237">
        <v>48656</v>
      </c>
      <c r="S39" s="237">
        <v>51169</v>
      </c>
      <c r="T39" s="237">
        <v>45281</v>
      </c>
      <c r="U39" s="36">
        <v>46756</v>
      </c>
      <c r="V39" s="21">
        <v>38016</v>
      </c>
      <c r="W39" s="21">
        <v>34389</v>
      </c>
      <c r="X39" s="21">
        <v>35558</v>
      </c>
      <c r="Y39" s="302"/>
    </row>
    <row r="40" spans="1:25" x14ac:dyDescent="0.35">
      <c r="A40" t="s">
        <v>343</v>
      </c>
      <c r="B40" s="21">
        <v>2865</v>
      </c>
      <c r="C40" s="21">
        <v>15498</v>
      </c>
      <c r="D40" s="21">
        <v>19913</v>
      </c>
      <c r="E40" s="36">
        <v>15388</v>
      </c>
      <c r="F40" s="21">
        <v>37866</v>
      </c>
      <c r="G40" s="21">
        <v>39124</v>
      </c>
      <c r="H40" s="21">
        <v>36368</v>
      </c>
      <c r="I40" s="36">
        <v>33069</v>
      </c>
      <c r="J40" s="21">
        <v>25396</v>
      </c>
      <c r="K40" s="21">
        <v>21579</v>
      </c>
      <c r="L40" s="21">
        <v>19788</v>
      </c>
      <c r="M40" s="36">
        <v>30526</v>
      </c>
      <c r="N40" s="21">
        <v>15506</v>
      </c>
      <c r="O40" s="21">
        <v>10224</v>
      </c>
      <c r="P40" s="21">
        <v>9943</v>
      </c>
      <c r="Q40" s="36">
        <v>6067</v>
      </c>
      <c r="R40" s="237">
        <v>2563</v>
      </c>
      <c r="S40" s="237">
        <v>7215</v>
      </c>
      <c r="T40" s="237">
        <v>8556</v>
      </c>
      <c r="U40" s="36">
        <v>9296</v>
      </c>
      <c r="V40" s="21">
        <v>5135</v>
      </c>
      <c r="W40" s="21">
        <v>4968</v>
      </c>
      <c r="X40" s="21">
        <v>11388</v>
      </c>
    </row>
    <row r="41" spans="1:25" x14ac:dyDescent="0.35">
      <c r="A41" t="s">
        <v>355</v>
      </c>
      <c r="B41" s="21"/>
      <c r="C41" s="21"/>
      <c r="D41" s="21"/>
      <c r="E41" s="36"/>
      <c r="F41" s="21"/>
      <c r="G41" s="21"/>
      <c r="H41" s="21"/>
      <c r="I41" s="36"/>
      <c r="J41" s="21"/>
      <c r="K41" s="21"/>
      <c r="L41" s="21"/>
      <c r="M41" s="36"/>
      <c r="N41" s="21"/>
      <c r="O41" s="21"/>
      <c r="P41" s="21"/>
      <c r="Q41" s="36">
        <v>0</v>
      </c>
      <c r="R41" s="237"/>
      <c r="S41" s="237"/>
      <c r="T41" s="237">
        <v>60838</v>
      </c>
      <c r="U41" s="36">
        <v>61796</v>
      </c>
      <c r="V41" s="21">
        <v>61081</v>
      </c>
      <c r="W41" s="21">
        <v>54997</v>
      </c>
      <c r="X41" s="21">
        <v>56210</v>
      </c>
    </row>
    <row r="42" spans="1:25" x14ac:dyDescent="0.35">
      <c r="A42" t="s">
        <v>363</v>
      </c>
      <c r="B42" s="21">
        <v>677732</v>
      </c>
      <c r="C42" s="21">
        <v>1104400</v>
      </c>
      <c r="D42" s="21">
        <v>1177505</v>
      </c>
      <c r="E42" s="36">
        <v>1053126</v>
      </c>
      <c r="F42" s="21">
        <v>1110157</v>
      </c>
      <c r="G42" s="21">
        <v>1112602</v>
      </c>
      <c r="H42" s="21">
        <v>1123281</v>
      </c>
      <c r="I42" s="36">
        <v>1125685</v>
      </c>
      <c r="J42" s="21">
        <v>1008733</v>
      </c>
      <c r="K42" s="21">
        <v>893980</v>
      </c>
      <c r="L42" s="21">
        <v>980558</v>
      </c>
      <c r="M42" s="36">
        <v>586411</v>
      </c>
      <c r="N42" s="21">
        <v>677996</v>
      </c>
      <c r="O42" s="21">
        <v>718139</v>
      </c>
      <c r="P42" s="21">
        <v>859297</v>
      </c>
      <c r="Q42" s="36">
        <v>878725</v>
      </c>
      <c r="R42" s="237">
        <v>861994</v>
      </c>
      <c r="S42" s="237">
        <v>884954</v>
      </c>
      <c r="T42" s="237">
        <v>583948</v>
      </c>
      <c r="U42" s="36">
        <v>536037</v>
      </c>
      <c r="V42" s="21">
        <v>562324</v>
      </c>
      <c r="W42" s="21">
        <v>576145</v>
      </c>
      <c r="X42" s="21">
        <v>610624</v>
      </c>
    </row>
    <row r="43" spans="1:25" x14ac:dyDescent="0.35">
      <c r="A43" t="s">
        <v>176</v>
      </c>
      <c r="B43" s="21"/>
      <c r="C43" s="21"/>
      <c r="D43" s="21"/>
      <c r="E43" s="36"/>
      <c r="F43" s="21"/>
      <c r="G43" s="21"/>
      <c r="H43" s="21"/>
      <c r="I43" s="36"/>
      <c r="J43" s="21"/>
      <c r="K43" s="21"/>
      <c r="L43" s="21"/>
      <c r="M43" s="36"/>
      <c r="N43" s="21"/>
      <c r="O43" s="21"/>
      <c r="P43" s="21"/>
      <c r="Q43" s="36">
        <v>0</v>
      </c>
      <c r="R43" s="237"/>
      <c r="S43" s="237"/>
      <c r="T43" s="237">
        <v>172975</v>
      </c>
      <c r="U43" s="36">
        <v>172396</v>
      </c>
      <c r="V43" s="21">
        <v>172568</v>
      </c>
      <c r="W43" s="21">
        <v>172910</v>
      </c>
      <c r="X43" s="21">
        <v>173309</v>
      </c>
    </row>
    <row r="44" spans="1:25" ht="15" thickBot="1" x14ac:dyDescent="0.4">
      <c r="A44" t="s">
        <v>364</v>
      </c>
      <c r="B44" s="21">
        <v>0</v>
      </c>
      <c r="C44" s="21">
        <v>0</v>
      </c>
      <c r="D44" s="21">
        <v>0</v>
      </c>
      <c r="E44" s="36">
        <v>0</v>
      </c>
      <c r="F44" s="21">
        <v>0</v>
      </c>
      <c r="G44" s="21">
        <v>0</v>
      </c>
      <c r="H44" s="21">
        <v>0</v>
      </c>
      <c r="I44" s="36">
        <v>0</v>
      </c>
      <c r="J44" s="21">
        <v>0</v>
      </c>
      <c r="K44" s="21">
        <v>0</v>
      </c>
      <c r="L44" s="21">
        <v>0</v>
      </c>
      <c r="M44" s="36">
        <v>225768</v>
      </c>
      <c r="N44" s="21">
        <v>229673</v>
      </c>
      <c r="O44" s="21">
        <v>224947</v>
      </c>
      <c r="P44" s="21">
        <v>211281</v>
      </c>
      <c r="Q44" s="36">
        <v>216513</v>
      </c>
      <c r="R44" s="237">
        <v>218719</v>
      </c>
      <c r="S44" s="237">
        <v>225081</v>
      </c>
      <c r="T44" s="237">
        <v>221427</v>
      </c>
      <c r="U44" s="36">
        <v>228985</v>
      </c>
      <c r="V44" s="21">
        <v>225972</v>
      </c>
      <c r="W44" s="21">
        <v>225628</v>
      </c>
      <c r="X44" s="21">
        <v>230453</v>
      </c>
    </row>
    <row r="45" spans="1:25" ht="15" thickBot="1" x14ac:dyDescent="0.4">
      <c r="A45" s="7"/>
      <c r="B45" s="18">
        <v>1417998</v>
      </c>
      <c r="C45" s="18">
        <v>2104789</v>
      </c>
      <c r="D45" s="18">
        <v>2174489</v>
      </c>
      <c r="E45" s="47">
        <v>2138563</v>
      </c>
      <c r="F45" s="18">
        <v>2156089</v>
      </c>
      <c r="G45" s="18">
        <v>2009429</v>
      </c>
      <c r="H45" s="18">
        <v>2095234</v>
      </c>
      <c r="I45" s="47">
        <v>2135774</v>
      </c>
      <c r="J45" s="18">
        <v>1875007</v>
      </c>
      <c r="K45" s="18">
        <v>1873861</v>
      </c>
      <c r="L45" s="18">
        <v>1992952</v>
      </c>
      <c r="M45" s="47">
        <v>1727848</v>
      </c>
      <c r="N45" s="18">
        <v>1771151</v>
      </c>
      <c r="O45" s="18">
        <v>1842255</v>
      </c>
      <c r="P45" s="18">
        <v>1999157</v>
      </c>
      <c r="Q45" s="47">
        <v>2007040</v>
      </c>
      <c r="R45" s="243">
        <v>2183462</v>
      </c>
      <c r="S45" s="243">
        <v>2308924</v>
      </c>
      <c r="T45" s="243">
        <v>2056595</v>
      </c>
      <c r="U45" s="47">
        <v>1997047</v>
      </c>
      <c r="V45" s="18">
        <v>2043852</v>
      </c>
      <c r="W45" s="18">
        <v>2103487</v>
      </c>
      <c r="X45" s="18">
        <v>2209089</v>
      </c>
    </row>
    <row r="46" spans="1:25" x14ac:dyDescent="0.35">
      <c r="A46" t="s">
        <v>365</v>
      </c>
      <c r="B46" s="17"/>
      <c r="C46" s="17"/>
      <c r="D46" s="17"/>
      <c r="E46" s="35"/>
      <c r="F46" s="17"/>
      <c r="G46" s="17"/>
      <c r="H46" s="17"/>
      <c r="I46" s="35"/>
      <c r="J46" s="17"/>
      <c r="K46" s="17"/>
      <c r="L46" s="17"/>
      <c r="M46" s="35"/>
      <c r="N46" s="17"/>
      <c r="O46" s="17"/>
      <c r="P46" s="17"/>
      <c r="Q46" s="35"/>
      <c r="R46" s="242"/>
      <c r="S46" s="242"/>
      <c r="T46" s="242"/>
      <c r="U46" s="35"/>
      <c r="V46" s="17"/>
      <c r="W46" s="17"/>
      <c r="X46" s="17"/>
    </row>
    <row r="47" spans="1:25" x14ac:dyDescent="0.35">
      <c r="A47" t="s">
        <v>366</v>
      </c>
      <c r="B47" s="17"/>
      <c r="C47" s="17"/>
      <c r="D47" s="17"/>
      <c r="E47" s="35"/>
      <c r="F47" s="17"/>
      <c r="G47" s="17"/>
      <c r="H47" s="17"/>
      <c r="I47" s="35"/>
      <c r="J47" s="17"/>
      <c r="K47" s="17"/>
      <c r="L47" s="17"/>
      <c r="M47" s="35"/>
      <c r="N47" s="17"/>
      <c r="O47" s="17"/>
      <c r="P47" s="17"/>
      <c r="Q47" s="35"/>
      <c r="R47" s="242"/>
      <c r="S47" s="242"/>
      <c r="T47" s="242"/>
      <c r="U47" s="35"/>
      <c r="V47" s="17"/>
      <c r="W47" s="17"/>
      <c r="X47" s="17"/>
    </row>
    <row r="48" spans="1:25" x14ac:dyDescent="0.35">
      <c r="A48" t="s">
        <v>367</v>
      </c>
      <c r="B48" s="21">
        <v>644081</v>
      </c>
      <c r="C48" s="21">
        <v>679542</v>
      </c>
      <c r="D48" s="21">
        <v>680043</v>
      </c>
      <c r="E48" s="36">
        <v>680962</v>
      </c>
      <c r="F48" s="21">
        <v>681147</v>
      </c>
      <c r="G48" s="21">
        <v>681147</v>
      </c>
      <c r="H48" s="21">
        <v>681319</v>
      </c>
      <c r="I48" s="36">
        <v>681405</v>
      </c>
      <c r="J48" s="21">
        <v>872099</v>
      </c>
      <c r="K48" s="21">
        <v>871807</v>
      </c>
      <c r="L48" s="21">
        <v>871875</v>
      </c>
      <c r="M48" s="36">
        <v>987943</v>
      </c>
      <c r="N48" s="21">
        <v>988012</v>
      </c>
      <c r="O48" s="21">
        <v>988080</v>
      </c>
      <c r="P48" s="21">
        <v>988145</v>
      </c>
      <c r="Q48" s="36">
        <v>988218</v>
      </c>
      <c r="R48" s="237">
        <v>988288</v>
      </c>
      <c r="S48" s="237">
        <v>988360</v>
      </c>
      <c r="T48" s="237">
        <v>1240275</v>
      </c>
      <c r="U48" s="36">
        <v>1240163</v>
      </c>
      <c r="V48" s="21">
        <v>1240387</v>
      </c>
      <c r="W48" s="21">
        <v>1241230</v>
      </c>
      <c r="X48" s="21">
        <v>1241358</v>
      </c>
    </row>
    <row r="49" spans="1:25" x14ac:dyDescent="0.35">
      <c r="A49" t="s">
        <v>368</v>
      </c>
      <c r="B49" s="21">
        <v>6077</v>
      </c>
      <c r="C49" s="21">
        <v>6414</v>
      </c>
      <c r="D49" s="21">
        <v>6513</v>
      </c>
      <c r="E49" s="36">
        <v>6828</v>
      </c>
      <c r="F49" s="21">
        <v>6821</v>
      </c>
      <c r="G49" s="21">
        <v>7397</v>
      </c>
      <c r="H49" s="21">
        <v>7847</v>
      </c>
      <c r="I49" s="36">
        <v>8400</v>
      </c>
      <c r="J49" s="21">
        <v>9035</v>
      </c>
      <c r="K49" s="21">
        <v>9532</v>
      </c>
      <c r="L49" s="21">
        <v>9945</v>
      </c>
      <c r="M49" s="36">
        <v>10105</v>
      </c>
      <c r="N49" s="21">
        <v>10345</v>
      </c>
      <c r="O49" s="21">
        <v>10548</v>
      </c>
      <c r="P49" s="21">
        <v>10931</v>
      </c>
      <c r="Q49" s="36">
        <v>11285</v>
      </c>
      <c r="R49" s="237">
        <v>11659</v>
      </c>
      <c r="S49" s="237">
        <v>12453</v>
      </c>
      <c r="T49" s="237">
        <v>13056</v>
      </c>
      <c r="U49" s="36">
        <v>13673</v>
      </c>
      <c r="V49" s="21">
        <v>13845</v>
      </c>
      <c r="W49" s="21">
        <v>13879</v>
      </c>
      <c r="X49" s="21">
        <v>14691</v>
      </c>
    </row>
    <row r="50" spans="1:25" x14ac:dyDescent="0.35">
      <c r="A50" t="s">
        <v>369</v>
      </c>
      <c r="B50" s="21">
        <v>-10607</v>
      </c>
      <c r="C50" s="21">
        <v>-17442</v>
      </c>
      <c r="D50" s="21">
        <v>-29698</v>
      </c>
      <c r="E50" s="36">
        <v>769</v>
      </c>
      <c r="F50" s="21">
        <v>-18281</v>
      </c>
      <c r="G50" s="21">
        <v>-28779</v>
      </c>
      <c r="H50" s="21">
        <v>-20298</v>
      </c>
      <c r="I50" s="36">
        <v>-1113</v>
      </c>
      <c r="J50" s="21">
        <v>17021</v>
      </c>
      <c r="K50" s="21">
        <v>16357</v>
      </c>
      <c r="L50" s="21">
        <v>15722</v>
      </c>
      <c r="M50" s="36">
        <v>5921</v>
      </c>
      <c r="N50" s="21">
        <v>15501</v>
      </c>
      <c r="O50" s="21">
        <v>8732</v>
      </c>
      <c r="P50" s="21">
        <v>-19079</v>
      </c>
      <c r="Q50" s="36">
        <v>-2979</v>
      </c>
      <c r="R50" s="237">
        <v>-1279</v>
      </c>
      <c r="S50" s="237">
        <v>7341</v>
      </c>
      <c r="T50" s="237">
        <v>5630</v>
      </c>
      <c r="U50" s="36">
        <v>4409</v>
      </c>
      <c r="V50" s="21">
        <v>8094</v>
      </c>
      <c r="W50" s="21">
        <v>11121</v>
      </c>
      <c r="X50" s="21">
        <v>20859</v>
      </c>
    </row>
    <row r="51" spans="1:25" ht="15" thickBot="1" x14ac:dyDescent="0.4">
      <c r="A51" t="s">
        <v>370</v>
      </c>
      <c r="B51" s="21">
        <v>147688</v>
      </c>
      <c r="C51" s="21">
        <v>135945</v>
      </c>
      <c r="D51" s="21">
        <v>114828</v>
      </c>
      <c r="E51" s="36">
        <v>128639</v>
      </c>
      <c r="F51" s="21">
        <v>51896</v>
      </c>
      <c r="G51" s="21">
        <v>-31857</v>
      </c>
      <c r="H51" s="21">
        <v>-66690</v>
      </c>
      <c r="I51" s="36">
        <v>-68551</v>
      </c>
      <c r="J51" s="21">
        <v>-73512</v>
      </c>
      <c r="K51" s="21">
        <v>-83194</v>
      </c>
      <c r="L51" s="21">
        <v>-110531</v>
      </c>
      <c r="M51" s="36">
        <v>-132197</v>
      </c>
      <c r="N51" s="21">
        <v>-163535</v>
      </c>
      <c r="O51" s="21">
        <v>-223455</v>
      </c>
      <c r="P51" s="21">
        <v>-269013</v>
      </c>
      <c r="Q51" s="36">
        <v>-419168</v>
      </c>
      <c r="R51" s="237">
        <v>-464912</v>
      </c>
      <c r="S51" s="237">
        <v>-513014</v>
      </c>
      <c r="T51" s="237">
        <v>-552784</v>
      </c>
      <c r="U51" s="36">
        <v>-555332</v>
      </c>
      <c r="V51" s="21">
        <v>-564746</v>
      </c>
      <c r="W51" s="21">
        <v>-562199</v>
      </c>
      <c r="X51" s="21">
        <v>-577191</v>
      </c>
    </row>
    <row r="52" spans="1:25" ht="15" thickBot="1" x14ac:dyDescent="0.4">
      <c r="A52" s="7"/>
      <c r="B52" s="18">
        <v>787239</v>
      </c>
      <c r="C52" s="18">
        <v>804459</v>
      </c>
      <c r="D52" s="18">
        <v>771686</v>
      </c>
      <c r="E52" s="47">
        <v>817198</v>
      </c>
      <c r="F52" s="18">
        <v>721583</v>
      </c>
      <c r="G52" s="18">
        <v>627908</v>
      </c>
      <c r="H52" s="18">
        <v>602178</v>
      </c>
      <c r="I52" s="47">
        <v>620141</v>
      </c>
      <c r="J52" s="18">
        <v>824643</v>
      </c>
      <c r="K52" s="18">
        <v>814502</v>
      </c>
      <c r="L52" s="18">
        <v>787011</v>
      </c>
      <c r="M52" s="47">
        <v>871772</v>
      </c>
      <c r="N52" s="18">
        <v>850323</v>
      </c>
      <c r="O52" s="18">
        <v>783905</v>
      </c>
      <c r="P52" s="18">
        <v>710984</v>
      </c>
      <c r="Q52" s="47">
        <v>577356</v>
      </c>
      <c r="R52" s="243">
        <v>533756</v>
      </c>
      <c r="S52" s="243">
        <v>495140</v>
      </c>
      <c r="T52" s="243">
        <v>706177</v>
      </c>
      <c r="U52" s="47">
        <v>702913</v>
      </c>
      <c r="V52" s="18">
        <v>697580</v>
      </c>
      <c r="W52" s="18">
        <v>704031</v>
      </c>
      <c r="X52" s="18">
        <v>699717</v>
      </c>
    </row>
    <row r="53" spans="1:25" ht="15" thickBot="1" x14ac:dyDescent="0.4">
      <c r="A53" s="19"/>
      <c r="B53" s="20">
        <v>2205237</v>
      </c>
      <c r="C53" s="20">
        <v>2909248</v>
      </c>
      <c r="D53" s="20">
        <v>2946175</v>
      </c>
      <c r="E53" s="40">
        <v>2955761</v>
      </c>
      <c r="F53" s="20">
        <v>2877672</v>
      </c>
      <c r="G53" s="20">
        <v>2637337</v>
      </c>
      <c r="H53" s="20">
        <v>2697412</v>
      </c>
      <c r="I53" s="40">
        <v>2755915</v>
      </c>
      <c r="J53" s="20">
        <v>2699650</v>
      </c>
      <c r="K53" s="20">
        <v>2688363</v>
      </c>
      <c r="L53" s="20">
        <v>2779963</v>
      </c>
      <c r="M53" s="40">
        <v>2599620</v>
      </c>
      <c r="N53" s="20">
        <v>2621474</v>
      </c>
      <c r="O53" s="20">
        <v>2626160</v>
      </c>
      <c r="P53" s="20">
        <v>2710141</v>
      </c>
      <c r="Q53" s="40">
        <v>2584396</v>
      </c>
      <c r="R53" s="240">
        <v>2717218</v>
      </c>
      <c r="S53" s="240">
        <v>2804064</v>
      </c>
      <c r="T53" s="240">
        <v>2762772</v>
      </c>
      <c r="U53" s="40">
        <v>2699960</v>
      </c>
      <c r="V53" s="20">
        <v>2741432</v>
      </c>
      <c r="W53" s="20">
        <v>2807518</v>
      </c>
      <c r="X53" s="20">
        <v>2908806</v>
      </c>
    </row>
    <row r="54" spans="1:25" ht="15" thickTop="1" x14ac:dyDescent="0.35">
      <c r="R54" s="212"/>
      <c r="S54" s="212"/>
      <c r="T54" s="212"/>
    </row>
    <row r="55" spans="1:25" x14ac:dyDescent="0.35">
      <c r="A55" t="s">
        <v>371</v>
      </c>
      <c r="B55" s="199" t="s">
        <v>213</v>
      </c>
      <c r="C55" s="199" t="s">
        <v>213</v>
      </c>
      <c r="D55" s="199" t="s">
        <v>213</v>
      </c>
      <c r="E55" s="200" t="s">
        <v>213</v>
      </c>
      <c r="F55" s="21">
        <v>53</v>
      </c>
      <c r="G55" s="21">
        <v>61</v>
      </c>
      <c r="H55" s="21">
        <v>60</v>
      </c>
      <c r="I55" s="36">
        <v>63</v>
      </c>
      <c r="J55" s="21">
        <v>68</v>
      </c>
      <c r="K55" s="21">
        <v>62</v>
      </c>
      <c r="L55" s="21">
        <v>68</v>
      </c>
      <c r="M55" s="36">
        <v>69</v>
      </c>
      <c r="N55" s="21">
        <v>70</v>
      </c>
      <c r="O55" s="21">
        <v>72</v>
      </c>
      <c r="P55" s="21">
        <v>70</v>
      </c>
      <c r="Q55" s="36">
        <v>68</v>
      </c>
      <c r="R55" s="237">
        <v>69</v>
      </c>
      <c r="S55" s="237">
        <v>64</v>
      </c>
      <c r="T55" s="237">
        <v>63</v>
      </c>
      <c r="U55" s="36">
        <v>61</v>
      </c>
      <c r="V55" s="21">
        <v>57</v>
      </c>
      <c r="W55" s="21">
        <v>52</v>
      </c>
      <c r="X55" s="21">
        <v>53</v>
      </c>
      <c r="Y55" s="304"/>
    </row>
    <row r="56" spans="1:25" x14ac:dyDescent="0.35">
      <c r="A56" t="s">
        <v>446</v>
      </c>
      <c r="B56" s="17">
        <v>301569</v>
      </c>
      <c r="C56" s="17">
        <v>202268</v>
      </c>
      <c r="D56" s="17">
        <v>86585</v>
      </c>
      <c r="E56" s="35">
        <v>209294</v>
      </c>
      <c r="F56" s="17">
        <v>146616</v>
      </c>
      <c r="G56" s="17">
        <v>436241</v>
      </c>
      <c r="H56" s="17">
        <v>414451</v>
      </c>
      <c r="I56" s="35">
        <v>233459</v>
      </c>
      <c r="J56" s="17">
        <v>319029</v>
      </c>
      <c r="K56" s="17">
        <v>389307</v>
      </c>
      <c r="L56" s="17">
        <v>320123</v>
      </c>
      <c r="M56" s="35">
        <v>794332</v>
      </c>
      <c r="N56" s="17">
        <v>648968</v>
      </c>
      <c r="O56" s="17">
        <v>628532</v>
      </c>
      <c r="P56" s="17">
        <v>471438</v>
      </c>
      <c r="Q56" s="35">
        <v>143454</v>
      </c>
      <c r="R56" s="242">
        <v>124067</v>
      </c>
      <c r="S56" s="242">
        <v>81532</v>
      </c>
      <c r="T56" s="242">
        <v>169792</v>
      </c>
      <c r="U56" s="35">
        <v>188353</v>
      </c>
      <c r="V56" s="17">
        <v>166269</v>
      </c>
      <c r="W56" s="17">
        <v>178744</v>
      </c>
      <c r="X56" s="17">
        <v>145784</v>
      </c>
      <c r="Y56" s="304"/>
    </row>
    <row r="57" spans="1:25" x14ac:dyDescent="0.35">
      <c r="N57" s="69"/>
      <c r="O57" s="69"/>
      <c r="P57" s="69"/>
      <c r="R57" s="69"/>
    </row>
    <row r="58" spans="1:25" x14ac:dyDescent="0.35"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Q58" s="48"/>
      <c r="R58" s="48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sheetPr codeName="Sheet18">
    <tabColor rgb="FF92D050"/>
  </sheetPr>
  <dimension ref="A1:XFD26"/>
  <sheetViews>
    <sheetView showGridLines="0" zoomScaleNormal="100" workbookViewId="0">
      <selection activeCell="F27" sqref="F27"/>
    </sheetView>
  </sheetViews>
  <sheetFormatPr defaultColWidth="9.1796875" defaultRowHeight="14.5" x14ac:dyDescent="0.35"/>
  <cols>
    <col min="1" max="1" width="60.54296875" style="303" customWidth="1"/>
    <col min="2" max="6" width="16.453125" style="303" customWidth="1"/>
    <col min="7" max="10" width="9.1796875" style="303"/>
    <col min="11" max="12" width="10.1796875" style="303" customWidth="1"/>
    <col min="13" max="16384" width="9.1796875" style="303"/>
  </cols>
  <sheetData>
    <row r="1" spans="1:12" ht="18.5" x14ac:dyDescent="0.45">
      <c r="A1" s="306" t="s">
        <v>3</v>
      </c>
    </row>
    <row r="2" spans="1:12" x14ac:dyDescent="0.35">
      <c r="A2" s="307" t="s">
        <v>372</v>
      </c>
    </row>
    <row r="3" spans="1:12" x14ac:dyDescent="0.35">
      <c r="A3" s="303" t="s">
        <v>71</v>
      </c>
    </row>
    <row r="5" spans="1:12" ht="58.5" thickBot="1" x14ac:dyDescent="0.4">
      <c r="A5" s="294"/>
      <c r="B5" s="308" t="s">
        <v>373</v>
      </c>
      <c r="C5" s="309" t="s">
        <v>374</v>
      </c>
      <c r="D5" s="309" t="s">
        <v>375</v>
      </c>
      <c r="E5" s="309" t="s">
        <v>376</v>
      </c>
      <c r="F5" s="309" t="s">
        <v>377</v>
      </c>
    </row>
    <row r="6" spans="1:12" ht="15" thickBot="1" x14ac:dyDescent="0.4">
      <c r="A6" s="310" t="s">
        <v>447</v>
      </c>
      <c r="B6" s="311">
        <v>988218</v>
      </c>
      <c r="C6" s="311">
        <v>11285</v>
      </c>
      <c r="D6" s="311">
        <v>-2979</v>
      </c>
      <c r="E6" s="311">
        <v>-419168</v>
      </c>
      <c r="F6" s="311">
        <v>577356</v>
      </c>
    </row>
    <row r="7" spans="1:12" x14ac:dyDescent="0.35">
      <c r="A7" s="303" t="s">
        <v>378</v>
      </c>
      <c r="B7" s="21">
        <v>0</v>
      </c>
      <c r="C7" s="21">
        <v>0</v>
      </c>
      <c r="D7" s="21">
        <v>0</v>
      </c>
      <c r="E7" s="21">
        <v>-133835</v>
      </c>
      <c r="F7" s="21">
        <v>-133835</v>
      </c>
    </row>
    <row r="8" spans="1:12" x14ac:dyDescent="0.35">
      <c r="A8" s="303" t="s">
        <v>379</v>
      </c>
      <c r="B8" s="21">
        <v>0</v>
      </c>
      <c r="C8" s="21">
        <v>0</v>
      </c>
      <c r="D8" s="21">
        <v>8609</v>
      </c>
      <c r="E8" s="21">
        <v>0</v>
      </c>
      <c r="F8" s="21">
        <v>8609</v>
      </c>
    </row>
    <row r="9" spans="1:12" x14ac:dyDescent="0.35">
      <c r="A9" s="303" t="s">
        <v>383</v>
      </c>
      <c r="B9" s="21">
        <v>-10248</v>
      </c>
      <c r="C9" s="21">
        <v>0</v>
      </c>
      <c r="D9" s="21"/>
      <c r="E9" s="21">
        <v>0</v>
      </c>
      <c r="F9" s="21">
        <v>-10248</v>
      </c>
    </row>
    <row r="10" spans="1:12" x14ac:dyDescent="0.35">
      <c r="A10" s="303" t="s">
        <v>380</v>
      </c>
      <c r="B10" s="21">
        <v>0</v>
      </c>
      <c r="C10" s="21">
        <v>2021</v>
      </c>
      <c r="D10" s="21">
        <v>0</v>
      </c>
      <c r="E10" s="21">
        <v>0</v>
      </c>
      <c r="F10" s="21">
        <v>2021</v>
      </c>
    </row>
    <row r="11" spans="1:12" x14ac:dyDescent="0.35">
      <c r="A11" s="303" t="s">
        <v>384</v>
      </c>
      <c r="B11" s="21">
        <v>170458</v>
      </c>
      <c r="C11" s="21"/>
      <c r="D11" s="21"/>
      <c r="E11" s="21"/>
      <c r="F11" s="21">
        <v>170458</v>
      </c>
    </row>
    <row r="12" spans="1:12" ht="15" thickBot="1" x14ac:dyDescent="0.4">
      <c r="A12" s="303" t="s">
        <v>381</v>
      </c>
      <c r="B12" s="21">
        <v>91847</v>
      </c>
      <c r="C12" s="21">
        <v>-250</v>
      </c>
      <c r="D12" s="21">
        <v>0</v>
      </c>
      <c r="E12" s="21">
        <v>0</v>
      </c>
      <c r="F12" s="21">
        <v>91597</v>
      </c>
    </row>
    <row r="13" spans="1:12" ht="15" thickBot="1" x14ac:dyDescent="0.4">
      <c r="A13" s="312" t="s">
        <v>448</v>
      </c>
      <c r="B13" s="285">
        <v>1240275</v>
      </c>
      <c r="C13" s="285">
        <v>13056</v>
      </c>
      <c r="D13" s="285">
        <v>5630</v>
      </c>
      <c r="E13" s="285">
        <v>-553003</v>
      </c>
      <c r="F13" s="285">
        <v>705958</v>
      </c>
    </row>
    <row r="14" spans="1:12" ht="15" thickTop="1" x14ac:dyDescent="0.35">
      <c r="A14" s="303" t="s">
        <v>378</v>
      </c>
      <c r="B14" s="21">
        <v>0</v>
      </c>
      <c r="C14" s="21">
        <v>0</v>
      </c>
      <c r="D14" s="21">
        <v>0</v>
      </c>
      <c r="E14" s="21">
        <v>-2329</v>
      </c>
      <c r="F14" s="21">
        <v>-2329</v>
      </c>
      <c r="H14" s="301"/>
      <c r="I14" s="301"/>
      <c r="J14" s="301"/>
      <c r="K14" s="301"/>
      <c r="L14" s="301"/>
    </row>
    <row r="15" spans="1:12" x14ac:dyDescent="0.35">
      <c r="A15" s="303" t="s">
        <v>382</v>
      </c>
      <c r="B15" s="21">
        <v>0</v>
      </c>
      <c r="C15" s="21">
        <v>0</v>
      </c>
      <c r="D15" s="21">
        <v>-1221</v>
      </c>
      <c r="E15" s="21">
        <v>0</v>
      </c>
      <c r="F15" s="21">
        <v>-1221</v>
      </c>
      <c r="H15" s="301"/>
      <c r="I15" s="301"/>
      <c r="J15" s="301"/>
      <c r="K15" s="301"/>
      <c r="L15" s="301"/>
    </row>
    <row r="16" spans="1:12" x14ac:dyDescent="0.35">
      <c r="A16" s="303" t="s">
        <v>383</v>
      </c>
      <c r="B16" s="21">
        <v>-228</v>
      </c>
      <c r="C16" s="21">
        <v>0</v>
      </c>
      <c r="D16" s="21">
        <v>0</v>
      </c>
      <c r="E16" s="21">
        <v>0</v>
      </c>
      <c r="F16" s="21">
        <v>-228</v>
      </c>
      <c r="H16" s="301"/>
      <c r="I16" s="301"/>
      <c r="J16" s="301"/>
      <c r="K16" s="301"/>
      <c r="L16" s="301"/>
    </row>
    <row r="17" spans="1:12 16384:16384" x14ac:dyDescent="0.35">
      <c r="A17" s="303" t="s">
        <v>380</v>
      </c>
      <c r="B17" s="21">
        <v>0</v>
      </c>
      <c r="C17" s="21">
        <v>735</v>
      </c>
      <c r="D17" s="21">
        <v>0</v>
      </c>
      <c r="E17" s="21">
        <v>0</v>
      </c>
      <c r="F17" s="21">
        <v>735</v>
      </c>
      <c r="H17" s="301"/>
      <c r="I17" s="301"/>
      <c r="J17" s="301"/>
      <c r="K17" s="301"/>
      <c r="L17" s="301"/>
    </row>
    <row r="18" spans="1:12 16384:16384" ht="15" thickBot="1" x14ac:dyDescent="0.4">
      <c r="A18" s="303" t="s">
        <v>381</v>
      </c>
      <c r="B18" s="21">
        <v>116</v>
      </c>
      <c r="C18" s="21">
        <v>-118</v>
      </c>
      <c r="D18" s="21">
        <v>0</v>
      </c>
      <c r="E18" s="21">
        <v>0</v>
      </c>
      <c r="F18" s="21">
        <v>-2</v>
      </c>
      <c r="H18" s="301"/>
      <c r="I18" s="301"/>
      <c r="J18" s="301"/>
      <c r="K18" s="301"/>
      <c r="L18" s="301"/>
    </row>
    <row r="19" spans="1:12 16384:16384" ht="15" thickBot="1" x14ac:dyDescent="0.4">
      <c r="A19" s="312" t="s">
        <v>385</v>
      </c>
      <c r="B19" s="285">
        <v>1240163</v>
      </c>
      <c r="C19" s="285">
        <v>13673</v>
      </c>
      <c r="D19" s="285">
        <v>4409</v>
      </c>
      <c r="E19" s="285">
        <v>-555332</v>
      </c>
      <c r="F19" s="285">
        <v>702913</v>
      </c>
      <c r="G19" s="304"/>
    </row>
    <row r="20" spans="1:12 16384:16384" ht="15" thickTop="1" x14ac:dyDescent="0.35">
      <c r="A20" s="303" t="s">
        <v>378</v>
      </c>
      <c r="B20" s="21">
        <v>0</v>
      </c>
      <c r="C20" s="21">
        <v>0</v>
      </c>
      <c r="D20" s="21">
        <v>0</v>
      </c>
      <c r="E20" s="21">
        <v>-21859</v>
      </c>
      <c r="F20" s="21">
        <v>-21859</v>
      </c>
      <c r="XFD20" s="21"/>
    </row>
    <row r="21" spans="1:12 16384:16384" x14ac:dyDescent="0.35">
      <c r="A21" s="303" t="s">
        <v>386</v>
      </c>
      <c r="B21" s="21">
        <v>0</v>
      </c>
      <c r="C21" s="21">
        <v>0</v>
      </c>
      <c r="D21" s="21">
        <v>16450</v>
      </c>
      <c r="E21" s="21">
        <v>0</v>
      </c>
      <c r="F21" s="21">
        <v>16450</v>
      </c>
    </row>
    <row r="22" spans="1:12 16384:16384" x14ac:dyDescent="0.35">
      <c r="A22" s="303" t="s">
        <v>383</v>
      </c>
      <c r="B22" s="21">
        <v>7</v>
      </c>
      <c r="C22" s="21">
        <v>0</v>
      </c>
      <c r="D22" s="21">
        <v>0</v>
      </c>
      <c r="E22" s="21">
        <v>0</v>
      </c>
      <c r="F22" s="21">
        <v>7</v>
      </c>
    </row>
    <row r="23" spans="1:12 16384:16384" x14ac:dyDescent="0.35">
      <c r="A23" s="303" t="s">
        <v>380</v>
      </c>
      <c r="B23" s="21">
        <v>0</v>
      </c>
      <c r="C23" s="21">
        <v>2193</v>
      </c>
      <c r="D23" s="21">
        <v>0</v>
      </c>
      <c r="E23" s="21">
        <v>0</v>
      </c>
      <c r="F23" s="21">
        <v>2193</v>
      </c>
    </row>
    <row r="24" spans="1:12 16384:16384" ht="15" thickBot="1" x14ac:dyDescent="0.4">
      <c r="A24" s="303" t="s">
        <v>381</v>
      </c>
      <c r="B24" s="21">
        <v>1188</v>
      </c>
      <c r="C24" s="21">
        <v>-1175</v>
      </c>
      <c r="D24" s="21">
        <v>0</v>
      </c>
      <c r="E24" s="21">
        <v>0</v>
      </c>
      <c r="F24" s="21">
        <v>13</v>
      </c>
    </row>
    <row r="25" spans="1:12 16384:16384" ht="15" thickBot="1" x14ac:dyDescent="0.4">
      <c r="A25" s="312" t="s">
        <v>387</v>
      </c>
      <c r="B25" s="285">
        <v>1241358</v>
      </c>
      <c r="C25" s="285">
        <v>14691</v>
      </c>
      <c r="D25" s="285">
        <v>20859</v>
      </c>
      <c r="E25" s="285">
        <v>-577191</v>
      </c>
      <c r="F25" s="285">
        <v>699717</v>
      </c>
    </row>
    <row r="26" spans="1:12 16384:16384" ht="15" thickTop="1" x14ac:dyDescent="0.35"/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sheetPr codeName="Sheet19">
    <tabColor rgb="FF92D050"/>
  </sheetPr>
  <dimension ref="A1:AD78"/>
  <sheetViews>
    <sheetView showGridLines="0" zoomScaleNormal="100" workbookViewId="0">
      <pane xSplit="1" ySplit="5" topLeftCell="W49" activePane="bottomRight" state="frozen"/>
      <selection pane="topRight" activeCell="F41" sqref="F41"/>
      <selection pane="bottomLeft" activeCell="F41" sqref="F41"/>
      <selection pane="bottomRight" activeCell="X77" sqref="X77"/>
    </sheetView>
  </sheetViews>
  <sheetFormatPr defaultColWidth="9.1796875" defaultRowHeight="14.5" x14ac:dyDescent="0.35"/>
  <cols>
    <col min="1" max="1" width="59.453125" customWidth="1"/>
    <col min="2" max="11" width="13" customWidth="1"/>
    <col min="12" max="12" width="13" bestFit="1" customWidth="1"/>
    <col min="13" max="16" width="13" customWidth="1"/>
    <col min="17" max="17" width="14.1796875" bestFit="1" customWidth="1"/>
    <col min="18" max="18" width="13" bestFit="1" customWidth="1"/>
    <col min="19" max="19" width="17.1796875" customWidth="1"/>
    <col min="20" max="21" width="13" customWidth="1"/>
    <col min="22" max="22" width="14.1796875" customWidth="1"/>
    <col min="23" max="23" width="11.453125" bestFit="1" customWidth="1"/>
    <col min="24" max="25" width="12.453125" style="212" customWidth="1"/>
    <col min="26" max="26" width="13" customWidth="1"/>
    <col min="27" max="29" width="10.1796875" bestFit="1" customWidth="1"/>
  </cols>
  <sheetData>
    <row r="1" spans="1:29" ht="18.5" x14ac:dyDescent="0.45">
      <c r="A1" s="2" t="s">
        <v>3</v>
      </c>
    </row>
    <row r="2" spans="1:29" x14ac:dyDescent="0.35">
      <c r="A2" s="3" t="s">
        <v>388</v>
      </c>
    </row>
    <row r="3" spans="1:29" x14ac:dyDescent="0.35">
      <c r="A3" t="s">
        <v>71</v>
      </c>
      <c r="V3" s="304"/>
      <c r="W3" s="304"/>
      <c r="X3" s="304"/>
      <c r="Y3" s="303"/>
      <c r="Z3" s="303"/>
      <c r="AA3" s="304"/>
      <c r="AB3" s="304"/>
      <c r="AC3" s="304"/>
    </row>
    <row r="4" spans="1:29" x14ac:dyDescent="0.35">
      <c r="Q4" s="315" t="s">
        <v>54</v>
      </c>
      <c r="R4" s="315"/>
      <c r="S4" s="315"/>
      <c r="T4" s="315"/>
      <c r="X4" s="300" t="s">
        <v>449</v>
      </c>
    </row>
    <row r="5" spans="1:29" ht="15" thickBot="1" x14ac:dyDescent="0.4">
      <c r="A5" s="24" t="s">
        <v>335</v>
      </c>
      <c r="B5" s="23" t="s">
        <v>7</v>
      </c>
      <c r="C5" s="23" t="s">
        <v>8</v>
      </c>
      <c r="D5" s="23" t="s">
        <v>9</v>
      </c>
      <c r="E5" s="23" t="s">
        <v>10</v>
      </c>
      <c r="F5" s="33" t="s">
        <v>11</v>
      </c>
      <c r="G5" s="23" t="s">
        <v>12</v>
      </c>
      <c r="H5" s="23" t="s">
        <v>13</v>
      </c>
      <c r="I5" s="23" t="s">
        <v>14</v>
      </c>
      <c r="J5" s="23" t="s">
        <v>15</v>
      </c>
      <c r="K5" s="33" t="s">
        <v>16</v>
      </c>
      <c r="L5" s="23" t="s">
        <v>17</v>
      </c>
      <c r="M5" s="23" t="s">
        <v>18</v>
      </c>
      <c r="N5" s="23" t="s">
        <v>19</v>
      </c>
      <c r="O5" s="23" t="s">
        <v>20</v>
      </c>
      <c r="P5" s="33" t="s">
        <v>21</v>
      </c>
      <c r="Q5" s="206" t="s">
        <v>22</v>
      </c>
      <c r="R5" s="206" t="s">
        <v>23</v>
      </c>
      <c r="S5" s="206" t="s">
        <v>24</v>
      </c>
      <c r="T5" s="206" t="s">
        <v>25</v>
      </c>
      <c r="U5" s="33" t="s">
        <v>26</v>
      </c>
      <c r="V5" s="206" t="s">
        <v>27</v>
      </c>
      <c r="W5" s="206" t="s">
        <v>28</v>
      </c>
      <c r="X5" s="206" t="s">
        <v>29</v>
      </c>
      <c r="Y5" s="206" t="s">
        <v>30</v>
      </c>
      <c r="Z5" s="33" t="s">
        <v>31</v>
      </c>
      <c r="AA5" s="213" t="s">
        <v>32</v>
      </c>
      <c r="AB5" s="213" t="s">
        <v>33</v>
      </c>
      <c r="AC5" s="213" t="s">
        <v>2</v>
      </c>
    </row>
    <row r="6" spans="1:29" x14ac:dyDescent="0.35">
      <c r="A6" s="26" t="s">
        <v>389</v>
      </c>
      <c r="B6" s="25"/>
      <c r="C6" s="25"/>
      <c r="D6" s="25"/>
      <c r="E6" s="25"/>
      <c r="F6" s="34"/>
      <c r="G6" s="25"/>
      <c r="H6" s="25"/>
      <c r="I6" s="25"/>
      <c r="J6" s="25"/>
      <c r="K6" s="34"/>
      <c r="L6" s="25"/>
      <c r="M6" s="25"/>
      <c r="N6" s="25"/>
      <c r="O6" s="25"/>
      <c r="P6" s="34"/>
      <c r="Q6" s="245"/>
      <c r="R6" s="245"/>
      <c r="S6" s="245"/>
      <c r="T6" s="245"/>
      <c r="U6" s="34"/>
      <c r="V6" s="21"/>
      <c r="W6" s="245"/>
      <c r="X6" s="245"/>
      <c r="Y6" s="245"/>
      <c r="Z6" s="34"/>
    </row>
    <row r="7" spans="1:29" x14ac:dyDescent="0.35">
      <c r="A7" t="s">
        <v>390</v>
      </c>
      <c r="B7" s="17">
        <v>16149</v>
      </c>
      <c r="C7" s="17">
        <v>8507</v>
      </c>
      <c r="D7" s="17">
        <v>-1085</v>
      </c>
      <c r="E7" s="17">
        <v>34127</v>
      </c>
      <c r="F7" s="35">
        <v>57698</v>
      </c>
      <c r="G7" s="17">
        <v>-67239</v>
      </c>
      <c r="H7" s="17">
        <v>-74050</v>
      </c>
      <c r="I7" s="17">
        <v>-24912</v>
      </c>
      <c r="J7" s="17">
        <v>8465</v>
      </c>
      <c r="K7" s="35">
        <v>-157736</v>
      </c>
      <c r="L7" s="17">
        <v>7033</v>
      </c>
      <c r="M7" s="17">
        <v>2587</v>
      </c>
      <c r="N7" s="17">
        <v>-15415</v>
      </c>
      <c r="O7" s="17">
        <v>-8689</v>
      </c>
      <c r="P7" s="35">
        <v>-14484</v>
      </c>
      <c r="Q7" s="242">
        <v>-27795</v>
      </c>
      <c r="R7" s="242">
        <v>-56006</v>
      </c>
      <c r="S7" s="242">
        <v>-40167</v>
      </c>
      <c r="T7" s="242">
        <v>-152408</v>
      </c>
      <c r="U7" s="35">
        <v>-276376</v>
      </c>
      <c r="V7" s="242">
        <v>-45808</v>
      </c>
      <c r="W7" s="242">
        <v>-48101</v>
      </c>
      <c r="X7" s="274">
        <v>-39926</v>
      </c>
      <c r="Y7" s="274">
        <v>-2329</v>
      </c>
      <c r="Z7" s="35">
        <v>-136164</v>
      </c>
      <c r="AA7" s="17">
        <v>-9414</v>
      </c>
      <c r="AB7" s="242">
        <v>2547</v>
      </c>
      <c r="AC7" s="242">
        <v>-14993</v>
      </c>
    </row>
    <row r="8" spans="1:29" x14ac:dyDescent="0.35">
      <c r="A8" s="27" t="s">
        <v>391</v>
      </c>
      <c r="B8" s="21">
        <v>7655</v>
      </c>
      <c r="C8" s="21">
        <v>5869</v>
      </c>
      <c r="D8" s="21">
        <v>2355</v>
      </c>
      <c r="E8" s="21">
        <v>26118</v>
      </c>
      <c r="F8" s="36">
        <v>41997</v>
      </c>
      <c r="G8" s="21">
        <v>4578</v>
      </c>
      <c r="H8" s="21">
        <v>-12907</v>
      </c>
      <c r="I8" s="21">
        <v>-3014</v>
      </c>
      <c r="J8" s="21">
        <v>12987</v>
      </c>
      <c r="K8" s="36">
        <v>1644</v>
      </c>
      <c r="L8" s="21">
        <v>7586</v>
      </c>
      <c r="M8" s="21">
        <v>8040</v>
      </c>
      <c r="N8" s="21">
        <v>-5004</v>
      </c>
      <c r="O8" s="21">
        <v>-1066</v>
      </c>
      <c r="P8" s="36">
        <v>9556</v>
      </c>
      <c r="Q8" s="237">
        <v>-8745</v>
      </c>
      <c r="R8" s="237">
        <v>-17595</v>
      </c>
      <c r="S8" s="237">
        <v>-10133</v>
      </c>
      <c r="T8" s="237">
        <v>-10948</v>
      </c>
      <c r="U8" s="36">
        <v>-47421</v>
      </c>
      <c r="V8" s="21">
        <v>-7562</v>
      </c>
      <c r="W8" s="237">
        <v>-8606</v>
      </c>
      <c r="X8" s="238">
        <v>-4546</v>
      </c>
      <c r="Y8" s="238">
        <v>-12192</v>
      </c>
      <c r="Z8" s="36">
        <v>-32906</v>
      </c>
      <c r="AA8" s="21">
        <v>-6029</v>
      </c>
      <c r="AB8" s="237">
        <v>2217</v>
      </c>
      <c r="AC8" s="237">
        <v>360</v>
      </c>
    </row>
    <row r="9" spans="1:29" x14ac:dyDescent="0.35">
      <c r="A9" s="27" t="s">
        <v>392</v>
      </c>
      <c r="B9" s="21">
        <v>10954</v>
      </c>
      <c r="C9" s="21">
        <v>14410</v>
      </c>
      <c r="D9" s="21">
        <v>16700</v>
      </c>
      <c r="E9" s="21">
        <v>19921</v>
      </c>
      <c r="F9" s="36">
        <v>61985</v>
      </c>
      <c r="G9" s="21">
        <v>17587</v>
      </c>
      <c r="H9" s="21">
        <v>17420</v>
      </c>
      <c r="I9" s="21">
        <v>17768</v>
      </c>
      <c r="J9" s="21">
        <v>17558</v>
      </c>
      <c r="K9" s="36">
        <v>70333</v>
      </c>
      <c r="L9" s="21">
        <v>16364</v>
      </c>
      <c r="M9" s="21">
        <v>15253</v>
      </c>
      <c r="N9" s="21">
        <v>15786</v>
      </c>
      <c r="O9" s="21">
        <v>16965</v>
      </c>
      <c r="P9" s="36">
        <v>64368</v>
      </c>
      <c r="Q9" s="237">
        <v>15212</v>
      </c>
      <c r="R9" s="237">
        <v>12346</v>
      </c>
      <c r="S9" s="237">
        <v>14570</v>
      </c>
      <c r="T9" s="237">
        <v>14885</v>
      </c>
      <c r="U9" s="36">
        <v>57013</v>
      </c>
      <c r="V9" s="21">
        <v>13036</v>
      </c>
      <c r="W9" s="237">
        <v>10896</v>
      </c>
      <c r="X9" s="238">
        <v>13590</v>
      </c>
      <c r="Y9" s="238">
        <v>11848</v>
      </c>
      <c r="Z9" s="36">
        <v>49370</v>
      </c>
      <c r="AA9" s="21">
        <v>13056</v>
      </c>
      <c r="AB9" s="237">
        <v>12502</v>
      </c>
      <c r="AC9" s="237">
        <v>10719</v>
      </c>
    </row>
    <row r="10" spans="1:29" x14ac:dyDescent="0.35">
      <c r="A10" s="27" t="s">
        <v>393</v>
      </c>
      <c r="B10" s="21">
        <v>8027</v>
      </c>
      <c r="C10" s="21">
        <v>7989</v>
      </c>
      <c r="D10" s="21">
        <v>15355</v>
      </c>
      <c r="E10" s="21">
        <v>11214</v>
      </c>
      <c r="F10" s="36">
        <v>42585</v>
      </c>
      <c r="G10" s="21">
        <v>12553</v>
      </c>
      <c r="H10" s="21">
        <v>10726</v>
      </c>
      <c r="I10" s="21">
        <v>8606</v>
      </c>
      <c r="J10" s="21">
        <v>8566</v>
      </c>
      <c r="K10" s="36">
        <v>40451</v>
      </c>
      <c r="L10" s="21">
        <v>8200</v>
      </c>
      <c r="M10" s="21">
        <v>8250</v>
      </c>
      <c r="N10" s="21">
        <v>8184</v>
      </c>
      <c r="O10" s="21">
        <v>8152</v>
      </c>
      <c r="P10" s="36">
        <v>32786</v>
      </c>
      <c r="Q10" s="237">
        <v>8139</v>
      </c>
      <c r="R10" s="237">
        <v>7936</v>
      </c>
      <c r="S10" s="237">
        <v>7711</v>
      </c>
      <c r="T10" s="237">
        <v>7696</v>
      </c>
      <c r="U10" s="36">
        <v>31482</v>
      </c>
      <c r="V10" s="21">
        <v>7865</v>
      </c>
      <c r="W10" s="237">
        <v>7835</v>
      </c>
      <c r="X10" s="238">
        <v>7879</v>
      </c>
      <c r="Y10" s="238">
        <v>7831</v>
      </c>
      <c r="Z10" s="36">
        <v>31410</v>
      </c>
      <c r="AA10" s="21">
        <v>8181</v>
      </c>
      <c r="AB10" s="237">
        <v>8109</v>
      </c>
      <c r="AC10" s="237">
        <v>7991</v>
      </c>
    </row>
    <row r="11" spans="1:29" x14ac:dyDescent="0.35">
      <c r="A11" s="27" t="s">
        <v>166</v>
      </c>
      <c r="B11" s="21">
        <v>0</v>
      </c>
      <c r="C11" s="21">
        <v>0</v>
      </c>
      <c r="D11" s="21">
        <v>0</v>
      </c>
      <c r="E11" s="21">
        <v>0</v>
      </c>
      <c r="F11" s="36">
        <v>0</v>
      </c>
      <c r="G11" s="21">
        <v>0</v>
      </c>
      <c r="H11" s="21">
        <v>0</v>
      </c>
      <c r="I11" s="21">
        <v>0</v>
      </c>
      <c r="J11" s="21">
        <v>0</v>
      </c>
      <c r="K11" s="36">
        <v>0</v>
      </c>
      <c r="L11" s="21">
        <v>0</v>
      </c>
      <c r="M11" s="21">
        <v>0</v>
      </c>
      <c r="N11" s="21">
        <v>0</v>
      </c>
      <c r="O11" s="21">
        <v>0</v>
      </c>
      <c r="P11" s="36">
        <v>0</v>
      </c>
      <c r="Q11" s="237">
        <v>0</v>
      </c>
      <c r="R11" s="237">
        <v>0</v>
      </c>
      <c r="S11" s="237">
        <v>0</v>
      </c>
      <c r="T11" s="237">
        <v>0</v>
      </c>
      <c r="U11" s="36">
        <v>0</v>
      </c>
      <c r="V11" s="21">
        <v>0</v>
      </c>
      <c r="W11" s="237">
        <v>0</v>
      </c>
      <c r="X11" s="238">
        <v>0</v>
      </c>
      <c r="Y11" s="238">
        <v>0</v>
      </c>
      <c r="Z11" s="36">
        <v>0</v>
      </c>
      <c r="AA11" s="21">
        <v>1028</v>
      </c>
      <c r="AB11" s="237">
        <v>0</v>
      </c>
      <c r="AC11" s="237">
        <v>0</v>
      </c>
    </row>
    <row r="12" spans="1:29" x14ac:dyDescent="0.35">
      <c r="A12" s="27" t="s">
        <v>394</v>
      </c>
      <c r="B12" s="21">
        <v>419</v>
      </c>
      <c r="C12" s="21">
        <v>558</v>
      </c>
      <c r="D12" s="21">
        <v>152</v>
      </c>
      <c r="E12" s="21">
        <v>437</v>
      </c>
      <c r="F12" s="36">
        <v>1566</v>
      </c>
      <c r="G12" s="21">
        <v>14</v>
      </c>
      <c r="H12" s="21">
        <v>551</v>
      </c>
      <c r="I12" s="21">
        <v>597</v>
      </c>
      <c r="J12" s="21">
        <v>608</v>
      </c>
      <c r="K12" s="36">
        <v>1770</v>
      </c>
      <c r="L12" s="21">
        <v>650</v>
      </c>
      <c r="M12" s="21">
        <v>502</v>
      </c>
      <c r="N12" s="21">
        <v>293</v>
      </c>
      <c r="O12" s="21">
        <v>293</v>
      </c>
      <c r="P12" s="36">
        <v>1738</v>
      </c>
      <c r="Q12" s="237">
        <v>285</v>
      </c>
      <c r="R12" s="237">
        <v>243</v>
      </c>
      <c r="S12" s="237">
        <v>421</v>
      </c>
      <c r="T12" s="237">
        <v>396</v>
      </c>
      <c r="U12" s="36">
        <v>1345</v>
      </c>
      <c r="V12" s="21">
        <v>409</v>
      </c>
      <c r="W12" s="237">
        <v>831</v>
      </c>
      <c r="X12" s="238">
        <v>677</v>
      </c>
      <c r="Y12" s="238">
        <v>701</v>
      </c>
      <c r="Z12" s="36">
        <v>2618</v>
      </c>
      <c r="AA12" s="21">
        <v>389</v>
      </c>
      <c r="AB12" s="237">
        <v>877</v>
      </c>
      <c r="AC12" s="237">
        <v>925</v>
      </c>
    </row>
    <row r="13" spans="1:29" x14ac:dyDescent="0.35">
      <c r="A13" s="27" t="s">
        <v>395</v>
      </c>
      <c r="B13" s="21">
        <v>18057</v>
      </c>
      <c r="C13" s="21">
        <v>24967</v>
      </c>
      <c r="D13" s="21">
        <v>19030</v>
      </c>
      <c r="E13" s="21">
        <v>11301</v>
      </c>
      <c r="F13" s="36">
        <v>73355</v>
      </c>
      <c r="G13" s="21">
        <v>37135</v>
      </c>
      <c r="H13" s="21">
        <v>16891</v>
      </c>
      <c r="I13" s="21">
        <v>15273</v>
      </c>
      <c r="J13" s="21">
        <v>14570</v>
      </c>
      <c r="K13" s="36">
        <v>83869</v>
      </c>
      <c r="L13" s="21">
        <v>10123</v>
      </c>
      <c r="M13" s="21">
        <v>13930</v>
      </c>
      <c r="N13" s="21">
        <v>15624</v>
      </c>
      <c r="O13" s="21">
        <v>-641</v>
      </c>
      <c r="P13" s="36">
        <v>39036</v>
      </c>
      <c r="Q13" s="237">
        <v>-3976</v>
      </c>
      <c r="R13" s="237">
        <v>15102</v>
      </c>
      <c r="S13" s="237">
        <v>11959</v>
      </c>
      <c r="T13" s="237">
        <v>30226</v>
      </c>
      <c r="U13" s="36">
        <v>53311</v>
      </c>
      <c r="V13" s="21">
        <v>34661</v>
      </c>
      <c r="W13" s="237">
        <v>35459</v>
      </c>
      <c r="X13" s="238">
        <v>40927</v>
      </c>
      <c r="Y13" s="238">
        <v>37880</v>
      </c>
      <c r="Z13" s="36">
        <v>148927</v>
      </c>
      <c r="AA13" s="21">
        <v>37171</v>
      </c>
      <c r="AB13" s="237">
        <v>34601</v>
      </c>
      <c r="AC13" s="21">
        <v>38747</v>
      </c>
    </row>
    <row r="14" spans="1:29" x14ac:dyDescent="0.35">
      <c r="A14" s="27" t="s">
        <v>114</v>
      </c>
      <c r="B14" s="21">
        <v>44</v>
      </c>
      <c r="C14" s="21">
        <v>-800</v>
      </c>
      <c r="D14" s="21">
        <v>1432</v>
      </c>
      <c r="E14" s="21">
        <v>273</v>
      </c>
      <c r="F14" s="36">
        <v>949</v>
      </c>
      <c r="G14" s="21">
        <v>1970</v>
      </c>
      <c r="H14" s="21">
        <v>-275</v>
      </c>
      <c r="I14" s="21">
        <v>7</v>
      </c>
      <c r="J14" s="21">
        <v>-1584</v>
      </c>
      <c r="K14" s="36">
        <v>118</v>
      </c>
      <c r="L14" s="21">
        <v>-438</v>
      </c>
      <c r="M14" s="21">
        <v>-264</v>
      </c>
      <c r="N14" s="21">
        <v>736</v>
      </c>
      <c r="O14" s="21">
        <v>647</v>
      </c>
      <c r="P14" s="36">
        <v>681</v>
      </c>
      <c r="Q14" s="237">
        <v>952</v>
      </c>
      <c r="R14" s="237">
        <v>124</v>
      </c>
      <c r="S14" s="237">
        <v>294</v>
      </c>
      <c r="T14" s="237">
        <v>585</v>
      </c>
      <c r="U14" s="36">
        <v>1955</v>
      </c>
      <c r="V14" s="21">
        <v>-692</v>
      </c>
      <c r="W14" s="237">
        <v>-229</v>
      </c>
      <c r="X14" s="238">
        <v>-2844</v>
      </c>
      <c r="Y14" s="238">
        <v>0</v>
      </c>
      <c r="Z14" s="36">
        <v>-3765</v>
      </c>
      <c r="AA14" s="21">
        <v>0</v>
      </c>
      <c r="AB14" s="237">
        <v>0</v>
      </c>
      <c r="AC14" s="237">
        <v>0</v>
      </c>
    </row>
    <row r="15" spans="1:29" x14ac:dyDescent="0.35">
      <c r="A15" s="27" t="s">
        <v>396</v>
      </c>
      <c r="B15" s="21">
        <v>-935</v>
      </c>
      <c r="C15" s="21">
        <v>-2358</v>
      </c>
      <c r="D15" s="21">
        <v>4993</v>
      </c>
      <c r="E15" s="21">
        <v>-1640</v>
      </c>
      <c r="F15" s="36">
        <v>60</v>
      </c>
      <c r="G15" s="21">
        <v>-43</v>
      </c>
      <c r="H15" s="21">
        <v>-2173</v>
      </c>
      <c r="I15" s="21">
        <v>-3609</v>
      </c>
      <c r="J15" s="21">
        <v>-3225</v>
      </c>
      <c r="K15" s="36">
        <v>-9050</v>
      </c>
      <c r="L15" s="21">
        <v>2529</v>
      </c>
      <c r="M15" s="21">
        <v>2107</v>
      </c>
      <c r="N15" s="21">
        <v>1356</v>
      </c>
      <c r="O15" s="21">
        <v>5799</v>
      </c>
      <c r="P15" s="36">
        <v>11791</v>
      </c>
      <c r="Q15" s="237">
        <v>4767</v>
      </c>
      <c r="R15" s="237">
        <v>1045</v>
      </c>
      <c r="S15" s="237">
        <v>-2481</v>
      </c>
      <c r="T15" s="237">
        <v>-3929</v>
      </c>
      <c r="U15" s="36">
        <v>-598</v>
      </c>
      <c r="V15" s="21">
        <v>-424</v>
      </c>
      <c r="W15" s="237">
        <v>4471</v>
      </c>
      <c r="X15" s="237">
        <v>-1611</v>
      </c>
      <c r="Y15" s="238">
        <v>1260</v>
      </c>
      <c r="Z15" s="36">
        <v>3696</v>
      </c>
      <c r="AA15" s="21">
        <v>-5491</v>
      </c>
      <c r="AB15" s="237">
        <v>-2625</v>
      </c>
      <c r="AC15" s="237">
        <v>1585</v>
      </c>
    </row>
    <row r="16" spans="1:29" x14ac:dyDescent="0.35">
      <c r="A16" s="27" t="s">
        <v>397</v>
      </c>
      <c r="B16" s="21">
        <v>-42</v>
      </c>
      <c r="C16" s="21">
        <v>24</v>
      </c>
      <c r="D16" s="21">
        <v>37</v>
      </c>
      <c r="E16" s="21">
        <v>-102</v>
      </c>
      <c r="F16" s="36">
        <v>-83</v>
      </c>
      <c r="G16" s="21">
        <v>-47</v>
      </c>
      <c r="H16" s="21">
        <v>14</v>
      </c>
      <c r="I16" s="21">
        <v>16</v>
      </c>
      <c r="J16" s="21">
        <v>28</v>
      </c>
      <c r="K16" s="36">
        <v>11</v>
      </c>
      <c r="L16" s="21">
        <v>33</v>
      </c>
      <c r="M16" s="21">
        <v>34</v>
      </c>
      <c r="N16" s="21">
        <v>-43</v>
      </c>
      <c r="O16" s="21">
        <v>2873</v>
      </c>
      <c r="P16" s="36">
        <v>2897</v>
      </c>
      <c r="Q16" s="237">
        <v>-564</v>
      </c>
      <c r="R16" s="237">
        <v>2118</v>
      </c>
      <c r="S16" s="237">
        <v>-2345</v>
      </c>
      <c r="T16" s="237">
        <v>20</v>
      </c>
      <c r="U16" s="36">
        <v>-771</v>
      </c>
      <c r="V16" s="21">
        <v>-185</v>
      </c>
      <c r="W16" s="237">
        <v>-2405</v>
      </c>
      <c r="X16" s="237">
        <v>137</v>
      </c>
      <c r="Y16" s="238">
        <v>3506</v>
      </c>
      <c r="Z16" s="36">
        <v>1053</v>
      </c>
      <c r="AA16" s="21">
        <v>1563</v>
      </c>
      <c r="AB16" s="237">
        <v>-580</v>
      </c>
      <c r="AC16" s="237">
        <v>407</v>
      </c>
    </row>
    <row r="17" spans="1:29" x14ac:dyDescent="0.35">
      <c r="A17" s="27" t="s">
        <v>127</v>
      </c>
      <c r="B17" s="21">
        <v>0</v>
      </c>
      <c r="C17" s="21">
        <v>0</v>
      </c>
      <c r="D17" s="21">
        <v>0</v>
      </c>
      <c r="E17" s="21">
        <v>0</v>
      </c>
      <c r="F17" s="36">
        <v>0</v>
      </c>
      <c r="G17" s="21">
        <v>50790</v>
      </c>
      <c r="H17" s="21">
        <v>0</v>
      </c>
      <c r="I17" s="21">
        <v>0</v>
      </c>
      <c r="J17" s="21">
        <v>0</v>
      </c>
      <c r="K17" s="36">
        <v>50790</v>
      </c>
      <c r="L17" s="21">
        <v>0</v>
      </c>
      <c r="M17" s="21">
        <v>0</v>
      </c>
      <c r="N17" s="21">
        <v>0</v>
      </c>
      <c r="O17" s="21">
        <v>0</v>
      </c>
      <c r="P17" s="36">
        <v>0</v>
      </c>
      <c r="Q17" s="237">
        <v>0</v>
      </c>
      <c r="R17" s="237">
        <v>0</v>
      </c>
      <c r="T17" s="237">
        <v>103900</v>
      </c>
      <c r="U17" s="36">
        <v>103900</v>
      </c>
      <c r="V17" s="21">
        <v>0</v>
      </c>
      <c r="W17" s="237">
        <v>0</v>
      </c>
      <c r="X17" s="237">
        <v>0</v>
      </c>
      <c r="Y17" s="238">
        <v>0</v>
      </c>
      <c r="Z17" s="36">
        <v>0</v>
      </c>
      <c r="AA17" s="21">
        <v>0</v>
      </c>
      <c r="AB17" s="237">
        <v>0</v>
      </c>
      <c r="AC17" s="237">
        <v>0</v>
      </c>
    </row>
    <row r="18" spans="1:29" x14ac:dyDescent="0.35">
      <c r="A18" s="27" t="s">
        <v>398</v>
      </c>
      <c r="B18" s="21">
        <v>0</v>
      </c>
      <c r="C18" s="21">
        <v>0</v>
      </c>
      <c r="D18" s="21">
        <v>0</v>
      </c>
      <c r="E18" s="21">
        <v>0</v>
      </c>
      <c r="F18" s="36">
        <v>0</v>
      </c>
      <c r="G18" s="21">
        <v>0</v>
      </c>
      <c r="H18" s="21">
        <v>0</v>
      </c>
      <c r="I18" s="21">
        <v>0</v>
      </c>
      <c r="J18" s="21">
        <v>0</v>
      </c>
      <c r="K18" s="36">
        <v>0</v>
      </c>
      <c r="L18" s="21">
        <v>0</v>
      </c>
      <c r="M18" s="21">
        <v>0</v>
      </c>
      <c r="N18" s="21">
        <v>0</v>
      </c>
      <c r="O18" s="21">
        <v>0</v>
      </c>
      <c r="P18" s="36">
        <v>0</v>
      </c>
      <c r="Q18" s="237">
        <v>-5366</v>
      </c>
      <c r="R18" s="237">
        <v>-5974</v>
      </c>
      <c r="S18" s="237">
        <v>314</v>
      </c>
      <c r="T18" s="237">
        <v>-5552</v>
      </c>
      <c r="U18" s="36">
        <v>-16578</v>
      </c>
      <c r="V18" s="21">
        <v>-2599</v>
      </c>
      <c r="W18" s="237">
        <v>4512</v>
      </c>
      <c r="X18" s="237">
        <v>1529</v>
      </c>
      <c r="Y18" s="238">
        <v>-602</v>
      </c>
      <c r="Z18" s="36">
        <v>2840</v>
      </c>
      <c r="AA18" s="21">
        <v>-3970</v>
      </c>
      <c r="AB18" s="237">
        <v>-116</v>
      </c>
      <c r="AC18" s="237">
        <v>5214</v>
      </c>
    </row>
    <row r="19" spans="1:29" x14ac:dyDescent="0.35">
      <c r="A19" s="27" t="s">
        <v>399</v>
      </c>
      <c r="B19" s="21"/>
      <c r="C19" s="21"/>
      <c r="D19" s="21"/>
      <c r="E19" s="21"/>
      <c r="F19" s="36"/>
      <c r="G19" s="21"/>
      <c r="H19" s="21"/>
      <c r="I19" s="21"/>
      <c r="J19" s="21"/>
      <c r="K19" s="36"/>
      <c r="L19" s="21"/>
      <c r="M19" s="21"/>
      <c r="N19" s="21"/>
      <c r="O19" s="21"/>
      <c r="P19" s="36"/>
      <c r="Q19" s="237"/>
      <c r="R19" s="237"/>
      <c r="S19" s="237"/>
      <c r="T19" s="237"/>
      <c r="U19" s="36"/>
      <c r="V19" s="21"/>
      <c r="W19" s="237"/>
      <c r="X19" s="237">
        <v>475</v>
      </c>
      <c r="Y19" s="238"/>
      <c r="Z19" s="36">
        <v>475</v>
      </c>
      <c r="AA19" s="21">
        <v>-2546</v>
      </c>
      <c r="AB19" s="237">
        <v>-550</v>
      </c>
      <c r="AC19" s="237">
        <v>-5412</v>
      </c>
    </row>
    <row r="20" spans="1:29" x14ac:dyDescent="0.35">
      <c r="A20" s="27" t="s">
        <v>400</v>
      </c>
      <c r="B20" s="21">
        <v>-20</v>
      </c>
      <c r="C20" s="21">
        <v>15</v>
      </c>
      <c r="D20" s="21">
        <v>-93</v>
      </c>
      <c r="E20" s="21">
        <v>52</v>
      </c>
      <c r="F20" s="36">
        <v>-46</v>
      </c>
      <c r="G20" s="21">
        <v>163</v>
      </c>
      <c r="H20" s="21">
        <v>229</v>
      </c>
      <c r="I20" s="21">
        <v>-191</v>
      </c>
      <c r="J20" s="21">
        <v>-257</v>
      </c>
      <c r="K20" s="36">
        <v>-56</v>
      </c>
      <c r="L20" s="21">
        <v>0</v>
      </c>
      <c r="M20" s="21">
        <v>0</v>
      </c>
      <c r="N20" s="21">
        <v>642</v>
      </c>
      <c r="O20" s="21">
        <v>-530</v>
      </c>
      <c r="P20" s="36">
        <v>112</v>
      </c>
      <c r="Q20" s="237">
        <v>-373</v>
      </c>
      <c r="R20" s="237">
        <v>-58</v>
      </c>
      <c r="S20" s="237">
        <v>-544</v>
      </c>
      <c r="T20" s="237">
        <v>410</v>
      </c>
      <c r="U20" s="36">
        <v>-565</v>
      </c>
      <c r="V20" s="21">
        <v>-17</v>
      </c>
      <c r="W20" s="237">
        <v>969</v>
      </c>
      <c r="X20" s="237">
        <v>-101</v>
      </c>
      <c r="Y20" s="238">
        <v>-62</v>
      </c>
      <c r="Z20" s="36">
        <v>789</v>
      </c>
      <c r="AA20" s="21">
        <v>-97</v>
      </c>
      <c r="AB20" s="237">
        <v>54</v>
      </c>
      <c r="AC20" s="237">
        <v>11</v>
      </c>
    </row>
    <row r="21" spans="1:29" x14ac:dyDescent="0.35">
      <c r="A21" s="27" t="s">
        <v>401</v>
      </c>
      <c r="B21" s="21">
        <v>0</v>
      </c>
      <c r="C21" s="21">
        <v>0</v>
      </c>
      <c r="D21" s="21">
        <v>0</v>
      </c>
      <c r="E21" s="21">
        <v>0</v>
      </c>
      <c r="F21" s="36">
        <v>0</v>
      </c>
      <c r="G21" s="21">
        <v>0</v>
      </c>
      <c r="H21" s="21">
        <v>0</v>
      </c>
      <c r="I21" s="21">
        <v>1729</v>
      </c>
      <c r="J21" s="21">
        <v>29</v>
      </c>
      <c r="K21" s="36">
        <v>1756</v>
      </c>
      <c r="L21" s="21">
        <v>-355</v>
      </c>
      <c r="M21" s="21">
        <v>10</v>
      </c>
      <c r="N21" s="21">
        <v>682</v>
      </c>
      <c r="O21" s="21">
        <v>345</v>
      </c>
      <c r="P21" s="36">
        <v>682</v>
      </c>
      <c r="Q21" s="237">
        <v>0</v>
      </c>
      <c r="R21" s="237">
        <v>2554</v>
      </c>
      <c r="S21" s="237">
        <v>1332</v>
      </c>
      <c r="T21" s="237">
        <v>-1328</v>
      </c>
      <c r="U21" s="36">
        <v>2558</v>
      </c>
      <c r="V21" s="21">
        <v>0</v>
      </c>
      <c r="W21" s="237">
        <v>0</v>
      </c>
      <c r="X21" s="237">
        <v>0</v>
      </c>
      <c r="Y21" s="238">
        <v>-2558</v>
      </c>
      <c r="Z21" s="36">
        <v>-2558</v>
      </c>
      <c r="AA21" s="21">
        <v>0</v>
      </c>
      <c r="AB21" s="237">
        <v>0</v>
      </c>
      <c r="AC21" s="237">
        <v>0</v>
      </c>
    </row>
    <row r="22" spans="1:29" x14ac:dyDescent="0.35">
      <c r="A22" s="27" t="s">
        <v>402</v>
      </c>
      <c r="B22" s="21">
        <v>0</v>
      </c>
      <c r="C22" s="21">
        <v>0</v>
      </c>
      <c r="D22" s="21">
        <v>0</v>
      </c>
      <c r="E22" s="21">
        <v>0</v>
      </c>
      <c r="F22" s="36">
        <v>0</v>
      </c>
      <c r="G22" s="21">
        <v>0</v>
      </c>
      <c r="H22" s="21">
        <v>0</v>
      </c>
      <c r="I22" s="21">
        <v>3028</v>
      </c>
      <c r="J22" s="21">
        <v>569</v>
      </c>
      <c r="K22" s="36">
        <v>3597</v>
      </c>
      <c r="L22" s="21">
        <v>1792</v>
      </c>
      <c r="M22" s="21">
        <v>0</v>
      </c>
      <c r="N22" s="21">
        <v>221</v>
      </c>
      <c r="O22" s="21">
        <v>-744</v>
      </c>
      <c r="P22" s="36">
        <v>1269</v>
      </c>
      <c r="Q22" s="237">
        <v>0</v>
      </c>
      <c r="R22" s="237">
        <v>1254</v>
      </c>
      <c r="S22" s="237">
        <v>0</v>
      </c>
      <c r="T22" s="237">
        <v>2890</v>
      </c>
      <c r="U22" s="36">
        <v>4144</v>
      </c>
      <c r="V22" s="21">
        <v>0</v>
      </c>
      <c r="W22" s="237">
        <v>0</v>
      </c>
      <c r="X22" s="237">
        <v>0</v>
      </c>
      <c r="Y22" s="238">
        <v>0</v>
      </c>
      <c r="Z22" s="36">
        <v>0</v>
      </c>
      <c r="AA22" s="21">
        <v>0</v>
      </c>
      <c r="AB22" s="237">
        <v>0</v>
      </c>
      <c r="AC22" s="237">
        <v>0</v>
      </c>
    </row>
    <row r="23" spans="1:29" x14ac:dyDescent="0.35">
      <c r="A23" s="27" t="s">
        <v>113</v>
      </c>
      <c r="B23" s="21"/>
      <c r="C23" s="21"/>
      <c r="D23" s="21"/>
      <c r="E23" s="21"/>
      <c r="F23" s="36"/>
      <c r="G23" s="21"/>
      <c r="H23" s="21"/>
      <c r="I23" s="21"/>
      <c r="J23" s="21"/>
      <c r="K23" s="36"/>
      <c r="L23" s="21"/>
      <c r="M23" s="21"/>
      <c r="N23" s="21"/>
      <c r="O23" s="21"/>
      <c r="P23" s="36"/>
      <c r="Q23" s="237"/>
      <c r="R23" s="237"/>
      <c r="S23" s="237"/>
      <c r="T23" s="237"/>
      <c r="U23" s="36"/>
      <c r="V23" s="21"/>
      <c r="W23" s="237"/>
      <c r="X23" s="237"/>
      <c r="Y23" s="238"/>
      <c r="Z23" s="36">
        <v>0</v>
      </c>
      <c r="AA23" s="21">
        <v>0</v>
      </c>
      <c r="AB23" s="237">
        <v>234</v>
      </c>
      <c r="AC23" s="237">
        <v>0</v>
      </c>
    </row>
    <row r="24" spans="1:29" x14ac:dyDescent="0.35">
      <c r="A24" s="27" t="s">
        <v>112</v>
      </c>
      <c r="B24" s="21">
        <v>0</v>
      </c>
      <c r="C24" s="21">
        <v>0</v>
      </c>
      <c r="D24" s="21">
        <v>0</v>
      </c>
      <c r="E24" s="21">
        <v>0</v>
      </c>
      <c r="F24" s="36">
        <v>0</v>
      </c>
      <c r="G24" s="21">
        <v>0</v>
      </c>
      <c r="H24" s="21">
        <v>0</v>
      </c>
      <c r="I24" s="21">
        <v>0</v>
      </c>
      <c r="J24" s="21">
        <v>0</v>
      </c>
      <c r="K24" s="36">
        <v>0</v>
      </c>
      <c r="L24" s="21">
        <v>0</v>
      </c>
      <c r="M24" s="21">
        <v>0</v>
      </c>
      <c r="N24" s="21">
        <v>0</v>
      </c>
      <c r="O24" s="21">
        <v>0</v>
      </c>
      <c r="P24" s="36">
        <v>0</v>
      </c>
      <c r="Q24" s="237">
        <v>0</v>
      </c>
      <c r="R24" s="237">
        <v>0</v>
      </c>
      <c r="S24" s="237">
        <v>0</v>
      </c>
      <c r="T24" s="237">
        <v>0</v>
      </c>
      <c r="U24" s="36"/>
      <c r="V24" s="21"/>
      <c r="W24" s="237"/>
      <c r="X24" s="237">
        <v>-10508</v>
      </c>
      <c r="Y24" s="238">
        <v>1600</v>
      </c>
      <c r="Z24" s="36">
        <v>-8908</v>
      </c>
      <c r="AA24" s="21">
        <v>0</v>
      </c>
      <c r="AB24" s="237">
        <v>0</v>
      </c>
      <c r="AC24" s="237">
        <v>0</v>
      </c>
    </row>
    <row r="25" spans="1:29" x14ac:dyDescent="0.35">
      <c r="A25" s="27" t="s">
        <v>403</v>
      </c>
      <c r="B25" s="21"/>
      <c r="C25" s="21"/>
      <c r="D25" s="21"/>
      <c r="E25" s="21"/>
      <c r="F25" s="36"/>
      <c r="G25" s="21"/>
      <c r="H25" s="21"/>
      <c r="I25" s="21"/>
      <c r="J25" s="21"/>
      <c r="K25" s="36"/>
      <c r="L25" s="21"/>
      <c r="M25" s="21"/>
      <c r="N25" s="21"/>
      <c r="O25" s="21"/>
      <c r="P25" s="36"/>
      <c r="R25" s="237"/>
      <c r="S25" s="237"/>
      <c r="T25" s="237">
        <v>0</v>
      </c>
      <c r="U25" s="36"/>
      <c r="V25" s="21">
        <v>4764</v>
      </c>
      <c r="W25" s="237">
        <v>0</v>
      </c>
      <c r="X25" s="237">
        <v>0</v>
      </c>
      <c r="Y25" s="238">
        <v>0</v>
      </c>
      <c r="Z25" s="36">
        <v>4764</v>
      </c>
      <c r="AA25" s="21">
        <v>0</v>
      </c>
      <c r="AB25" s="237">
        <v>0</v>
      </c>
      <c r="AC25" s="237">
        <v>0</v>
      </c>
    </row>
    <row r="26" spans="1:29" x14ac:dyDescent="0.35">
      <c r="A26" s="27" t="s">
        <v>143</v>
      </c>
      <c r="B26" s="21">
        <v>1472</v>
      </c>
      <c r="C26" s="21">
        <v>1511</v>
      </c>
      <c r="D26" s="21">
        <v>1544</v>
      </c>
      <c r="E26" s="21">
        <v>1322</v>
      </c>
      <c r="F26" s="36">
        <v>5849</v>
      </c>
      <c r="G26" s="21">
        <v>1491</v>
      </c>
      <c r="H26" s="21">
        <v>1522</v>
      </c>
      <c r="I26" s="21">
        <v>1538</v>
      </c>
      <c r="J26" s="21">
        <v>756</v>
      </c>
      <c r="K26" s="36">
        <v>5307</v>
      </c>
      <c r="L26" s="21">
        <v>1875</v>
      </c>
      <c r="M26" s="21">
        <v>364</v>
      </c>
      <c r="N26" s="21">
        <v>1111</v>
      </c>
      <c r="O26" s="21">
        <v>3050</v>
      </c>
      <c r="P26" s="36">
        <v>6400</v>
      </c>
      <c r="Q26" s="237">
        <v>808</v>
      </c>
      <c r="R26" s="237">
        <v>1745</v>
      </c>
      <c r="S26" s="237">
        <v>1860</v>
      </c>
      <c r="T26" s="237">
        <v>-916</v>
      </c>
      <c r="U26" s="36">
        <v>3497</v>
      </c>
      <c r="V26" s="21">
        <v>613</v>
      </c>
      <c r="W26" s="237">
        <v>779</v>
      </c>
      <c r="X26" s="237">
        <v>693</v>
      </c>
      <c r="Y26" s="238">
        <v>694</v>
      </c>
      <c r="Z26" s="36">
        <v>2779</v>
      </c>
      <c r="AA26" s="21">
        <v>943</v>
      </c>
      <c r="AB26" s="237">
        <v>649</v>
      </c>
      <c r="AC26" s="237">
        <v>1237</v>
      </c>
    </row>
    <row r="27" spans="1:29" ht="15" thickBot="1" x14ac:dyDescent="0.4">
      <c r="A27" s="28" t="s">
        <v>142</v>
      </c>
      <c r="B27" s="22">
        <v>-1405</v>
      </c>
      <c r="C27" s="22">
        <v>-1744</v>
      </c>
      <c r="D27" s="22">
        <v>-3022</v>
      </c>
      <c r="E27" s="22">
        <v>-1969</v>
      </c>
      <c r="F27" s="37">
        <v>-8140</v>
      </c>
      <c r="G27" s="22">
        <v>-1520</v>
      </c>
      <c r="H27" s="22">
        <v>-1522</v>
      </c>
      <c r="I27" s="22">
        <v>-1347</v>
      </c>
      <c r="J27" s="22">
        <v>-1118</v>
      </c>
      <c r="K27" s="37">
        <v>-5507</v>
      </c>
      <c r="L27" s="22">
        <v>-1049</v>
      </c>
      <c r="M27" s="22">
        <v>-388</v>
      </c>
      <c r="N27" s="22">
        <v>-625</v>
      </c>
      <c r="O27" s="22">
        <v>-1590</v>
      </c>
      <c r="P27" s="37">
        <v>-3652</v>
      </c>
      <c r="Q27" s="229">
        <v>-1035</v>
      </c>
      <c r="R27" s="229">
        <v>-1261</v>
      </c>
      <c r="S27" s="229">
        <v>-2270</v>
      </c>
      <c r="T27" s="229">
        <v>301</v>
      </c>
      <c r="U27" s="37">
        <v>-4265</v>
      </c>
      <c r="V27" s="22">
        <v>-817</v>
      </c>
      <c r="W27" s="229">
        <v>-454</v>
      </c>
      <c r="X27" s="229">
        <v>-996</v>
      </c>
      <c r="Y27" s="275">
        <v>-918</v>
      </c>
      <c r="Z27" s="37">
        <v>-3185</v>
      </c>
      <c r="AA27" s="22">
        <v>-826</v>
      </c>
      <c r="AB27" s="229">
        <v>-674</v>
      </c>
      <c r="AC27" s="229">
        <v>-975</v>
      </c>
    </row>
    <row r="28" spans="1:29" ht="29" x14ac:dyDescent="0.35">
      <c r="A28" s="4" t="s">
        <v>404</v>
      </c>
      <c r="B28" s="21">
        <v>60375</v>
      </c>
      <c r="C28" s="21">
        <v>58948</v>
      </c>
      <c r="D28" s="21">
        <v>57398</v>
      </c>
      <c r="E28" s="21">
        <v>101054</v>
      </c>
      <c r="F28" s="36">
        <v>277775</v>
      </c>
      <c r="G28" s="21">
        <v>57432</v>
      </c>
      <c r="H28" s="21">
        <v>-43574</v>
      </c>
      <c r="I28" s="21">
        <v>15489</v>
      </c>
      <c r="J28" s="21">
        <v>57952</v>
      </c>
      <c r="K28" s="36">
        <v>87299</v>
      </c>
      <c r="L28" s="21">
        <v>54343</v>
      </c>
      <c r="M28" s="21">
        <v>50425</v>
      </c>
      <c r="N28" s="21">
        <v>23548</v>
      </c>
      <c r="O28" s="21">
        <v>24864</v>
      </c>
      <c r="P28" s="36">
        <v>153180</v>
      </c>
      <c r="Q28" s="237">
        <v>-17691</v>
      </c>
      <c r="R28" s="237">
        <v>-36843</v>
      </c>
      <c r="S28" s="237">
        <v>-19479</v>
      </c>
      <c r="T28" s="237">
        <v>-13356</v>
      </c>
      <c r="U28" s="36">
        <v>-87369</v>
      </c>
      <c r="V28" s="21">
        <v>3244</v>
      </c>
      <c r="W28" s="237">
        <v>5957</v>
      </c>
      <c r="X28" s="237">
        <v>5375</v>
      </c>
      <c r="Y28" s="237">
        <v>46659</v>
      </c>
      <c r="Z28" s="36">
        <v>61235</v>
      </c>
      <c r="AA28" s="237">
        <v>33958</v>
      </c>
      <c r="AB28" s="237">
        <v>57245</v>
      </c>
      <c r="AC28" s="237">
        <v>45816</v>
      </c>
    </row>
    <row r="29" spans="1:29" ht="15" thickBot="1" x14ac:dyDescent="0.4">
      <c r="A29" s="5" t="s">
        <v>135</v>
      </c>
      <c r="B29" s="22">
        <v>-54857</v>
      </c>
      <c r="C29" s="22">
        <v>-64049</v>
      </c>
      <c r="D29" s="22">
        <v>-57800</v>
      </c>
      <c r="E29" s="22">
        <v>85382</v>
      </c>
      <c r="F29" s="37">
        <v>-91324</v>
      </c>
      <c r="G29" s="22">
        <v>-46208</v>
      </c>
      <c r="H29" s="22">
        <v>55644</v>
      </c>
      <c r="I29" s="22">
        <v>9136</v>
      </c>
      <c r="J29" s="22">
        <v>50190</v>
      </c>
      <c r="K29" s="37">
        <v>68762</v>
      </c>
      <c r="L29" s="22">
        <v>-114223</v>
      </c>
      <c r="M29" s="22">
        <v>61841</v>
      </c>
      <c r="N29" s="22">
        <v>-41429</v>
      </c>
      <c r="O29" s="22">
        <v>139635</v>
      </c>
      <c r="P29" s="37">
        <v>45824</v>
      </c>
      <c r="Q29" s="229">
        <v>-101483</v>
      </c>
      <c r="R29" s="229">
        <v>61218</v>
      </c>
      <c r="S29" s="229">
        <v>-90659</v>
      </c>
      <c r="T29" s="229">
        <v>33369</v>
      </c>
      <c r="U29" s="37">
        <v>-97555</v>
      </c>
      <c r="V29" s="22">
        <v>-41744</v>
      </c>
      <c r="W29" s="229">
        <v>-11284</v>
      </c>
      <c r="X29" s="229">
        <v>-11105</v>
      </c>
      <c r="Y29" s="275">
        <v>19171</v>
      </c>
      <c r="Z29" s="37">
        <v>-44962</v>
      </c>
      <c r="AA29" s="22">
        <v>9573</v>
      </c>
      <c r="AB29" s="229">
        <v>-22111</v>
      </c>
      <c r="AC29" s="229">
        <v>-35445</v>
      </c>
    </row>
    <row r="30" spans="1:29" x14ac:dyDescent="0.35">
      <c r="A30" t="s">
        <v>405</v>
      </c>
      <c r="B30" s="21">
        <v>5518</v>
      </c>
      <c r="C30" s="21">
        <v>-5101</v>
      </c>
      <c r="D30" s="21">
        <v>-402</v>
      </c>
      <c r="E30" s="21">
        <v>186436</v>
      </c>
      <c r="F30" s="36">
        <v>186451</v>
      </c>
      <c r="G30" s="21">
        <v>11224</v>
      </c>
      <c r="H30" s="21">
        <v>12070</v>
      </c>
      <c r="I30" s="21">
        <v>24625</v>
      </c>
      <c r="J30" s="21">
        <v>108142</v>
      </c>
      <c r="K30" s="36">
        <v>156061</v>
      </c>
      <c r="L30" s="21">
        <v>-59880</v>
      </c>
      <c r="M30" s="21">
        <v>112266</v>
      </c>
      <c r="N30" s="21">
        <v>-17881</v>
      </c>
      <c r="O30" s="21">
        <v>164499</v>
      </c>
      <c r="P30" s="36">
        <v>199004</v>
      </c>
      <c r="Q30" s="237">
        <v>-119174</v>
      </c>
      <c r="R30" s="237">
        <v>24375</v>
      </c>
      <c r="S30" s="237">
        <v>-110138</v>
      </c>
      <c r="T30" s="237">
        <v>20013</v>
      </c>
      <c r="U30" s="36">
        <v>-184924</v>
      </c>
      <c r="V30" s="21">
        <v>-38500</v>
      </c>
      <c r="W30" s="237">
        <v>-5327</v>
      </c>
      <c r="X30" s="237">
        <v>-5730</v>
      </c>
      <c r="Y30" s="238">
        <v>65830</v>
      </c>
      <c r="Z30" s="36">
        <v>16273</v>
      </c>
      <c r="AA30" s="21">
        <v>43531</v>
      </c>
      <c r="AB30" s="237">
        <v>35133</v>
      </c>
      <c r="AC30" s="237">
        <v>10372</v>
      </c>
    </row>
    <row r="31" spans="1:29" x14ac:dyDescent="0.35">
      <c r="A31" t="s">
        <v>136</v>
      </c>
      <c r="B31" s="21">
        <v>-8347</v>
      </c>
      <c r="C31" s="21">
        <v>-10274</v>
      </c>
      <c r="D31" s="21">
        <v>-13608</v>
      </c>
      <c r="E31" s="21">
        <v>-15447</v>
      </c>
      <c r="F31" s="36">
        <v>-47676</v>
      </c>
      <c r="G31" s="21">
        <v>-15706</v>
      </c>
      <c r="H31" s="21">
        <v>-15005</v>
      </c>
      <c r="I31" s="21">
        <v>-16683</v>
      </c>
      <c r="J31" s="21">
        <v>-15913</v>
      </c>
      <c r="K31" s="36">
        <v>-63307</v>
      </c>
      <c r="L31" s="21">
        <v>-18654</v>
      </c>
      <c r="M31" s="21">
        <v>-14697</v>
      </c>
      <c r="N31" s="21">
        <v>-13619</v>
      </c>
      <c r="O31" s="21">
        <v>-17254</v>
      </c>
      <c r="P31" s="36">
        <v>-64224</v>
      </c>
      <c r="Q31" s="237">
        <v>-14538</v>
      </c>
      <c r="R31" s="237">
        <v>-12961</v>
      </c>
      <c r="S31" s="237">
        <v>-15384</v>
      </c>
      <c r="T31" s="237">
        <v>-15465</v>
      </c>
      <c r="U31" s="36">
        <v>-58348</v>
      </c>
      <c r="V31" s="21">
        <v>-29246</v>
      </c>
      <c r="W31" s="237">
        <v>-27957</v>
      </c>
      <c r="X31" s="237">
        <v>-33076</v>
      </c>
      <c r="Y31" s="238">
        <v>-19110</v>
      </c>
      <c r="Z31" s="36">
        <v>-109389</v>
      </c>
      <c r="AA31" s="21">
        <v>-33181</v>
      </c>
      <c r="AB31" s="237">
        <v>-11919</v>
      </c>
      <c r="AC31" s="237">
        <v>-45824</v>
      </c>
    </row>
    <row r="32" spans="1:29" ht="15" thickBot="1" x14ac:dyDescent="0.4">
      <c r="A32" t="s">
        <v>137</v>
      </c>
      <c r="B32" s="21">
        <v>-4322</v>
      </c>
      <c r="C32" s="21">
        <v>-15069</v>
      </c>
      <c r="D32" s="21">
        <v>-13548</v>
      </c>
      <c r="E32" s="21">
        <v>-7228</v>
      </c>
      <c r="F32" s="36">
        <v>-40167</v>
      </c>
      <c r="G32" s="21">
        <v>-11901</v>
      </c>
      <c r="H32" s="21">
        <v>-547</v>
      </c>
      <c r="I32" s="21">
        <v>-10121</v>
      </c>
      <c r="J32" s="21">
        <v>-4124</v>
      </c>
      <c r="K32" s="36">
        <v>-26693</v>
      </c>
      <c r="L32" s="21">
        <v>-9131</v>
      </c>
      <c r="M32" s="21">
        <v>-6430</v>
      </c>
      <c r="N32" s="21">
        <v>-6987</v>
      </c>
      <c r="O32" s="21">
        <v>2998</v>
      </c>
      <c r="P32" s="36">
        <v>-19550</v>
      </c>
      <c r="Q32" s="237">
        <v>884</v>
      </c>
      <c r="R32" s="237">
        <v>-2974</v>
      </c>
      <c r="S32" s="237">
        <v>6556</v>
      </c>
      <c r="T32" s="237">
        <v>-3044</v>
      </c>
      <c r="U32" s="36">
        <v>1422</v>
      </c>
      <c r="V32" s="21">
        <v>1367</v>
      </c>
      <c r="W32" s="237">
        <v>19509</v>
      </c>
      <c r="X32" s="237">
        <v>21</v>
      </c>
      <c r="Y32" s="238">
        <v>8407</v>
      </c>
      <c r="Z32" s="36">
        <v>29304</v>
      </c>
      <c r="AA32" s="21">
        <v>3005</v>
      </c>
      <c r="AB32" s="237">
        <v>6519</v>
      </c>
      <c r="AC32" s="237">
        <v>-9788</v>
      </c>
    </row>
    <row r="33" spans="1:29" ht="15" thickBot="1" x14ac:dyDescent="0.4">
      <c r="A33" s="7" t="s">
        <v>406</v>
      </c>
      <c r="B33" s="30">
        <v>-7151</v>
      </c>
      <c r="C33" s="30">
        <v>-30444</v>
      </c>
      <c r="D33" s="30">
        <v>-27558</v>
      </c>
      <c r="E33" s="30">
        <v>163761</v>
      </c>
      <c r="F33" s="38">
        <v>98608</v>
      </c>
      <c r="G33" s="30">
        <v>-16383</v>
      </c>
      <c r="H33" s="30">
        <v>-3482</v>
      </c>
      <c r="I33" s="30">
        <v>-2179</v>
      </c>
      <c r="J33" s="30">
        <v>88105</v>
      </c>
      <c r="K33" s="38">
        <v>66061</v>
      </c>
      <c r="L33" s="30">
        <v>-87665</v>
      </c>
      <c r="M33" s="30">
        <v>91139</v>
      </c>
      <c r="N33" s="30">
        <v>-38487</v>
      </c>
      <c r="O33" s="30">
        <v>150243</v>
      </c>
      <c r="P33" s="38">
        <v>115230</v>
      </c>
      <c r="Q33" s="239">
        <v>-132828</v>
      </c>
      <c r="R33" s="239">
        <v>8440</v>
      </c>
      <c r="S33" s="239">
        <v>-118966</v>
      </c>
      <c r="T33" s="239">
        <v>1504</v>
      </c>
      <c r="U33" s="38">
        <v>-241850</v>
      </c>
      <c r="V33" s="30">
        <v>-66379</v>
      </c>
      <c r="W33" s="239">
        <v>-13775</v>
      </c>
      <c r="X33" s="239">
        <v>-38785</v>
      </c>
      <c r="Y33" s="276">
        <v>55127</v>
      </c>
      <c r="Z33" s="38">
        <v>-63812</v>
      </c>
      <c r="AA33" s="30">
        <v>13355</v>
      </c>
      <c r="AB33" s="239">
        <v>29733</v>
      </c>
      <c r="AC33" s="239">
        <v>-45240</v>
      </c>
    </row>
    <row r="34" spans="1:29" x14ac:dyDescent="0.35">
      <c r="A34" s="6" t="s">
        <v>407</v>
      </c>
      <c r="B34" s="21"/>
      <c r="C34" s="21"/>
      <c r="D34" s="21"/>
      <c r="E34" s="21"/>
      <c r="F34" s="36"/>
      <c r="G34" s="21"/>
      <c r="H34" s="21"/>
      <c r="I34" s="21"/>
      <c r="J34" s="21"/>
      <c r="K34" s="36"/>
      <c r="L34" s="21"/>
      <c r="M34" s="21"/>
      <c r="N34" s="21"/>
      <c r="O34" s="21"/>
      <c r="P34" s="36"/>
      <c r="Q34" s="237"/>
      <c r="R34" s="237"/>
      <c r="S34" s="237"/>
      <c r="T34" s="237"/>
      <c r="U34" s="36"/>
      <c r="V34" s="21"/>
      <c r="W34" s="237"/>
      <c r="X34" s="237"/>
      <c r="Y34" s="273"/>
      <c r="Z34" s="36"/>
      <c r="AA34" s="21"/>
      <c r="AB34" s="237"/>
      <c r="AC34" s="237"/>
    </row>
    <row r="35" spans="1:29" x14ac:dyDescent="0.35">
      <c r="A35" t="s">
        <v>408</v>
      </c>
      <c r="B35" s="21">
        <v>-13</v>
      </c>
      <c r="C35" s="21">
        <v>-1093</v>
      </c>
      <c r="D35" s="21">
        <v>-506</v>
      </c>
      <c r="E35" s="21">
        <v>-24</v>
      </c>
      <c r="F35" s="36">
        <v>-1636</v>
      </c>
      <c r="G35" s="21">
        <v>0</v>
      </c>
      <c r="H35" s="21">
        <v>0</v>
      </c>
      <c r="I35" s="21">
        <v>0</v>
      </c>
      <c r="J35" s="21">
        <v>-3931</v>
      </c>
      <c r="K35" s="36">
        <v>-3931</v>
      </c>
      <c r="L35" s="21">
        <v>0</v>
      </c>
      <c r="M35" s="21">
        <v>0</v>
      </c>
      <c r="N35" s="21">
        <v>0</v>
      </c>
      <c r="O35" s="21">
        <v>-10383</v>
      </c>
      <c r="P35" s="36">
        <v>-10383</v>
      </c>
      <c r="Q35" s="237">
        <v>0</v>
      </c>
      <c r="R35" s="237">
        <v>0</v>
      </c>
      <c r="S35" s="237">
        <v>0</v>
      </c>
      <c r="T35" s="237">
        <v>0</v>
      </c>
      <c r="U35" s="36">
        <v>0</v>
      </c>
      <c r="V35" s="21">
        <v>0</v>
      </c>
      <c r="W35" s="237">
        <v>0</v>
      </c>
      <c r="X35" s="237">
        <v>0</v>
      </c>
      <c r="Y35" s="238">
        <v>0</v>
      </c>
      <c r="Z35" s="36">
        <v>0</v>
      </c>
      <c r="AA35" s="21">
        <v>0</v>
      </c>
      <c r="AB35" s="237">
        <v>0</v>
      </c>
      <c r="AC35" s="237"/>
    </row>
    <row r="36" spans="1:29" x14ac:dyDescent="0.35">
      <c r="A36" t="s">
        <v>139</v>
      </c>
      <c r="B36" s="21">
        <v>-2899</v>
      </c>
      <c r="C36" s="21">
        <v>-3544</v>
      </c>
      <c r="D36" s="21">
        <v>-4613</v>
      </c>
      <c r="E36" s="21">
        <v>-1400</v>
      </c>
      <c r="F36" s="36">
        <v>-12456</v>
      </c>
      <c r="G36" s="21">
        <v>-3074</v>
      </c>
      <c r="H36" s="21">
        <v>-4481</v>
      </c>
      <c r="I36" s="21">
        <v>-3503</v>
      </c>
      <c r="J36" s="21">
        <v>-7829</v>
      </c>
      <c r="K36" s="36">
        <v>-18887</v>
      </c>
      <c r="L36" s="21">
        <v>-7045</v>
      </c>
      <c r="M36" s="21">
        <v>-3296</v>
      </c>
      <c r="N36" s="21">
        <v>-5645</v>
      </c>
      <c r="O36" s="21">
        <v>-2206</v>
      </c>
      <c r="P36" s="36">
        <v>-18192</v>
      </c>
      <c r="Q36" s="237">
        <v>-4842</v>
      </c>
      <c r="R36" s="237">
        <v>-6029</v>
      </c>
      <c r="S36" s="237">
        <v>-8017</v>
      </c>
      <c r="T36" s="237">
        <v>-5647</v>
      </c>
      <c r="U36" s="36">
        <v>-24535</v>
      </c>
      <c r="V36" s="21">
        <v>-5078</v>
      </c>
      <c r="W36" s="237">
        <v>-5283</v>
      </c>
      <c r="X36" s="237">
        <v>-4046</v>
      </c>
      <c r="Y36" s="238">
        <v>-7305</v>
      </c>
      <c r="Z36" s="36">
        <v>-21712</v>
      </c>
      <c r="AA36" s="21">
        <v>-6509</v>
      </c>
      <c r="AB36" s="237">
        <v>-6002</v>
      </c>
      <c r="AC36" s="237">
        <v>-3867</v>
      </c>
    </row>
    <row r="37" spans="1:29" x14ac:dyDescent="0.35">
      <c r="A37" t="s">
        <v>409</v>
      </c>
      <c r="B37" s="21">
        <v>38200</v>
      </c>
      <c r="C37" s="21">
        <v>370516</v>
      </c>
      <c r="D37" s="21">
        <v>73350</v>
      </c>
      <c r="E37" s="21">
        <v>-124550</v>
      </c>
      <c r="F37" s="36">
        <v>357516</v>
      </c>
      <c r="G37" s="21">
        <v>56805</v>
      </c>
      <c r="H37" s="21">
        <v>1647</v>
      </c>
      <c r="I37" s="21">
        <v>9989</v>
      </c>
      <c r="J37" s="21">
        <v>3695</v>
      </c>
      <c r="K37" s="36">
        <v>72136</v>
      </c>
      <c r="L37" s="21">
        <v>-114412</v>
      </c>
      <c r="M37" s="21">
        <v>-46523</v>
      </c>
      <c r="N37" s="21">
        <v>78536</v>
      </c>
      <c r="O37" s="21">
        <v>-463738</v>
      </c>
      <c r="P37" s="36">
        <v>-546137</v>
      </c>
      <c r="Q37" s="237">
        <v>89457</v>
      </c>
      <c r="R37" s="237">
        <v>34100</v>
      </c>
      <c r="S37" s="237">
        <v>135862</v>
      </c>
      <c r="T37" s="237">
        <v>25785</v>
      </c>
      <c r="U37" s="36">
        <v>285204</v>
      </c>
      <c r="V37" s="21">
        <v>15997</v>
      </c>
      <c r="W37" s="237">
        <v>22372</v>
      </c>
      <c r="X37" s="237">
        <v>-173233</v>
      </c>
      <c r="Y37" s="238">
        <v>-57537</v>
      </c>
      <c r="Z37" s="36">
        <v>-192401</v>
      </c>
      <c r="AA37" s="21">
        <v>23934</v>
      </c>
      <c r="AB37" s="237">
        <v>-4848</v>
      </c>
      <c r="AC37" s="237">
        <v>42116</v>
      </c>
    </row>
    <row r="38" spans="1:29" x14ac:dyDescent="0.35">
      <c r="A38" t="s">
        <v>410</v>
      </c>
      <c r="B38" s="21">
        <v>109</v>
      </c>
      <c r="C38" s="21">
        <v>35262</v>
      </c>
      <c r="D38" s="21">
        <v>490</v>
      </c>
      <c r="E38" s="21">
        <v>829</v>
      </c>
      <c r="F38" s="36">
        <v>36690</v>
      </c>
      <c r="G38" s="21">
        <v>96</v>
      </c>
      <c r="H38" s="21">
        <v>0</v>
      </c>
      <c r="I38" s="21">
        <v>0</v>
      </c>
      <c r="J38" s="21">
        <v>-12</v>
      </c>
      <c r="K38" s="36">
        <v>84</v>
      </c>
      <c r="L38" s="21">
        <v>198850</v>
      </c>
      <c r="M38" s="21">
        <v>0</v>
      </c>
      <c r="N38" s="21">
        <v>0</v>
      </c>
      <c r="O38" s="21">
        <v>117350</v>
      </c>
      <c r="P38" s="36">
        <v>316200</v>
      </c>
      <c r="Q38" s="237">
        <v>-2</v>
      </c>
      <c r="R38" s="237">
        <v>0</v>
      </c>
      <c r="S38" s="237">
        <v>0</v>
      </c>
      <c r="T38" s="237">
        <v>0</v>
      </c>
      <c r="U38" s="36">
        <v>-2</v>
      </c>
      <c r="V38" s="21">
        <v>0</v>
      </c>
      <c r="W38" s="237">
        <v>0</v>
      </c>
      <c r="X38" s="237">
        <v>262057</v>
      </c>
      <c r="Y38" s="238">
        <v>-2</v>
      </c>
      <c r="Z38" s="36">
        <v>262055</v>
      </c>
      <c r="AA38" s="21">
        <v>0</v>
      </c>
      <c r="AB38" s="237">
        <v>0</v>
      </c>
      <c r="AC38" s="237">
        <v>13</v>
      </c>
    </row>
    <row r="39" spans="1:29" x14ac:dyDescent="0.35">
      <c r="A39" t="s">
        <v>411</v>
      </c>
      <c r="B39" s="21">
        <v>0</v>
      </c>
      <c r="C39" s="21">
        <v>0</v>
      </c>
      <c r="D39" s="21">
        <v>0</v>
      </c>
      <c r="E39" s="21">
        <v>0</v>
      </c>
      <c r="F39" s="36">
        <v>0</v>
      </c>
      <c r="G39" s="21">
        <v>0</v>
      </c>
      <c r="H39" s="21">
        <v>0</v>
      </c>
      <c r="I39" s="21">
        <v>0</v>
      </c>
      <c r="J39" s="21">
        <v>0</v>
      </c>
      <c r="K39" s="36">
        <v>0</v>
      </c>
      <c r="L39" s="21">
        <v>0</v>
      </c>
      <c r="M39" s="21">
        <v>0</v>
      </c>
      <c r="N39" s="21">
        <v>0</v>
      </c>
      <c r="O39" s="21">
        <v>0</v>
      </c>
      <c r="P39" s="36">
        <v>0</v>
      </c>
      <c r="Q39" s="237">
        <v>0</v>
      </c>
      <c r="R39" s="237">
        <v>0</v>
      </c>
      <c r="S39" s="237">
        <v>0</v>
      </c>
      <c r="T39" s="237">
        <v>0</v>
      </c>
      <c r="U39" s="36">
        <v>0</v>
      </c>
      <c r="V39" s="21"/>
      <c r="W39" s="237"/>
      <c r="X39" s="237">
        <v>-10248</v>
      </c>
      <c r="Y39" s="238">
        <v>-228</v>
      </c>
      <c r="Z39" s="36">
        <v>-10476</v>
      </c>
      <c r="AA39" s="21">
        <v>7</v>
      </c>
      <c r="AB39" s="237">
        <v>0</v>
      </c>
      <c r="AC39" s="237">
        <v>0</v>
      </c>
    </row>
    <row r="40" spans="1:29" x14ac:dyDescent="0.35">
      <c r="A40" t="s">
        <v>412</v>
      </c>
      <c r="B40" s="21">
        <v>0</v>
      </c>
      <c r="C40" s="21">
        <v>0</v>
      </c>
      <c r="D40" s="21">
        <v>0</v>
      </c>
      <c r="E40" s="21">
        <v>0</v>
      </c>
      <c r="F40" s="36">
        <v>0</v>
      </c>
      <c r="G40" s="21">
        <v>0</v>
      </c>
      <c r="H40" s="21">
        <v>0</v>
      </c>
      <c r="I40" s="21">
        <v>0</v>
      </c>
      <c r="J40" s="21">
        <v>0</v>
      </c>
      <c r="K40" s="36">
        <v>0</v>
      </c>
      <c r="L40" s="21">
        <v>0</v>
      </c>
      <c r="M40" s="21">
        <v>0</v>
      </c>
      <c r="N40" s="21">
        <v>0</v>
      </c>
      <c r="O40" s="21">
        <v>0</v>
      </c>
      <c r="P40" s="36">
        <v>0</v>
      </c>
      <c r="Q40" s="237">
        <v>0</v>
      </c>
      <c r="R40" s="237">
        <v>0</v>
      </c>
      <c r="S40" s="237">
        <v>0</v>
      </c>
      <c r="T40" s="237"/>
      <c r="U40" s="36">
        <v>0</v>
      </c>
      <c r="V40" s="21"/>
      <c r="W40" s="237"/>
      <c r="X40" s="237">
        <v>18374</v>
      </c>
      <c r="Y40" s="238">
        <v>0</v>
      </c>
      <c r="Z40" s="36">
        <v>18374</v>
      </c>
      <c r="AA40" s="21">
        <v>0</v>
      </c>
      <c r="AB40" s="237">
        <v>0</v>
      </c>
      <c r="AC40" s="237">
        <v>0</v>
      </c>
    </row>
    <row r="41" spans="1:29" x14ac:dyDescent="0.35">
      <c r="A41" t="s">
        <v>413</v>
      </c>
      <c r="B41" s="21">
        <v>0</v>
      </c>
      <c r="C41" s="21">
        <v>0</v>
      </c>
      <c r="D41" s="21">
        <v>0</v>
      </c>
      <c r="E41" s="21">
        <v>0</v>
      </c>
      <c r="F41" s="36">
        <v>0</v>
      </c>
      <c r="G41" s="21">
        <v>0</v>
      </c>
      <c r="H41" s="21">
        <v>0</v>
      </c>
      <c r="I41" s="21">
        <v>0</v>
      </c>
      <c r="J41" s="21">
        <v>0</v>
      </c>
      <c r="K41" s="36">
        <v>0</v>
      </c>
      <c r="L41" s="21">
        <v>0</v>
      </c>
      <c r="M41" s="21">
        <v>0</v>
      </c>
      <c r="N41" s="21">
        <v>0</v>
      </c>
      <c r="O41" s="21">
        <v>258716</v>
      </c>
      <c r="P41" s="36">
        <v>258716</v>
      </c>
      <c r="Q41" s="237">
        <v>0</v>
      </c>
      <c r="R41" s="237">
        <v>0</v>
      </c>
      <c r="S41" s="237">
        <v>0</v>
      </c>
      <c r="T41" s="237">
        <v>0</v>
      </c>
      <c r="U41" s="36">
        <v>0</v>
      </c>
      <c r="V41" s="21">
        <v>0</v>
      </c>
      <c r="W41" s="237">
        <v>0</v>
      </c>
      <c r="X41" s="237">
        <v>0</v>
      </c>
      <c r="Y41" s="238">
        <v>0</v>
      </c>
      <c r="Z41" s="36">
        <v>0</v>
      </c>
      <c r="AA41" s="21">
        <v>0</v>
      </c>
      <c r="AB41" s="237">
        <v>0</v>
      </c>
      <c r="AC41" s="237">
        <v>0</v>
      </c>
    </row>
    <row r="42" spans="1:29" x14ac:dyDescent="0.35">
      <c r="A42" t="s">
        <v>414</v>
      </c>
      <c r="B42" s="21"/>
      <c r="C42" s="21"/>
      <c r="D42" s="21"/>
      <c r="E42" s="21"/>
      <c r="F42" s="36"/>
      <c r="G42" s="21"/>
      <c r="H42" s="21"/>
      <c r="I42" s="21"/>
      <c r="J42" s="21"/>
      <c r="K42" s="36"/>
      <c r="L42" s="21"/>
      <c r="M42" s="21"/>
      <c r="N42" s="21"/>
      <c r="O42" s="21"/>
      <c r="P42" s="36">
        <v>0</v>
      </c>
      <c r="Q42" s="237">
        <v>0</v>
      </c>
      <c r="R42" s="237">
        <v>0</v>
      </c>
      <c r="S42" s="237">
        <v>0</v>
      </c>
      <c r="T42" s="237"/>
      <c r="U42" s="36"/>
      <c r="V42" s="21">
        <v>86996</v>
      </c>
      <c r="W42" s="237">
        <v>0</v>
      </c>
      <c r="X42" s="237">
        <v>-25000</v>
      </c>
      <c r="Y42" s="238">
        <v>0</v>
      </c>
      <c r="Z42" s="36">
        <v>61996</v>
      </c>
      <c r="AA42" s="21">
        <v>0</v>
      </c>
      <c r="AB42" s="237">
        <v>0</v>
      </c>
      <c r="AC42" s="237">
        <v>0</v>
      </c>
    </row>
    <row r="43" spans="1:29" x14ac:dyDescent="0.35">
      <c r="A43" t="s">
        <v>383</v>
      </c>
      <c r="B43" s="21">
        <v>0</v>
      </c>
      <c r="C43" s="21">
        <v>0</v>
      </c>
      <c r="D43" s="21">
        <v>0</v>
      </c>
      <c r="E43" s="21">
        <v>0</v>
      </c>
      <c r="F43" s="36">
        <v>0</v>
      </c>
      <c r="G43" s="21">
        <v>0</v>
      </c>
      <c r="H43" s="21">
        <v>0</v>
      </c>
      <c r="I43" s="21">
        <v>0</v>
      </c>
      <c r="J43" s="21">
        <v>0</v>
      </c>
      <c r="K43" s="36">
        <v>0</v>
      </c>
      <c r="L43" s="21">
        <v>-8228</v>
      </c>
      <c r="M43" s="21">
        <v>-364</v>
      </c>
      <c r="N43" s="21">
        <v>0</v>
      </c>
      <c r="O43" s="21">
        <v>-5091</v>
      </c>
      <c r="P43" s="36">
        <v>-13683</v>
      </c>
      <c r="Q43" s="237">
        <v>0</v>
      </c>
      <c r="R43" s="237">
        <v>0</v>
      </c>
      <c r="S43" s="237">
        <v>0</v>
      </c>
      <c r="T43" s="237">
        <v>0</v>
      </c>
      <c r="U43" s="36">
        <v>0</v>
      </c>
      <c r="V43" s="21">
        <v>0</v>
      </c>
      <c r="W43" s="237">
        <v>0</v>
      </c>
      <c r="X43" s="237"/>
      <c r="Y43" s="238">
        <v>0</v>
      </c>
      <c r="Z43" s="36">
        <v>0</v>
      </c>
      <c r="AA43" s="21">
        <v>0</v>
      </c>
      <c r="AB43" s="237">
        <v>0</v>
      </c>
      <c r="AC43" s="237">
        <v>0</v>
      </c>
    </row>
    <row r="44" spans="1:29" x14ac:dyDescent="0.35">
      <c r="A44" t="s">
        <v>415</v>
      </c>
      <c r="B44" s="21">
        <v>0</v>
      </c>
      <c r="C44" s="21">
        <v>0</v>
      </c>
      <c r="D44" s="21">
        <v>0</v>
      </c>
      <c r="E44" s="21">
        <v>0</v>
      </c>
      <c r="F44" s="36">
        <v>0</v>
      </c>
      <c r="G44" s="21">
        <v>0</v>
      </c>
      <c r="H44" s="21">
        <v>7773</v>
      </c>
      <c r="I44" s="21">
        <v>2227</v>
      </c>
      <c r="J44" s="21">
        <v>-10000</v>
      </c>
      <c r="K44" s="36">
        <v>0</v>
      </c>
      <c r="L44" s="21">
        <v>0</v>
      </c>
      <c r="M44" s="21">
        <v>0</v>
      </c>
      <c r="N44" s="21">
        <v>0</v>
      </c>
      <c r="O44" s="21">
        <v>0</v>
      </c>
      <c r="P44" s="36">
        <v>0</v>
      </c>
      <c r="Q44" s="237">
        <v>1233</v>
      </c>
      <c r="R44" s="237">
        <v>-1233</v>
      </c>
      <c r="S44" s="237">
        <v>0</v>
      </c>
      <c r="T44" s="237">
        <v>0</v>
      </c>
      <c r="U44" s="36">
        <v>0</v>
      </c>
      <c r="V44" s="21">
        <v>0</v>
      </c>
      <c r="W44" s="237">
        <v>0</v>
      </c>
      <c r="X44" s="237">
        <v>0</v>
      </c>
      <c r="Y44" s="238">
        <v>0</v>
      </c>
      <c r="Z44" s="36">
        <v>0</v>
      </c>
      <c r="AA44" s="21">
        <v>0</v>
      </c>
      <c r="AB44" s="237">
        <v>0</v>
      </c>
      <c r="AC44" s="237">
        <v>0</v>
      </c>
    </row>
    <row r="45" spans="1:29" x14ac:dyDescent="0.35">
      <c r="A45" t="s">
        <v>416</v>
      </c>
      <c r="B45" s="21">
        <v>-5682</v>
      </c>
      <c r="C45" s="21">
        <v>0</v>
      </c>
      <c r="D45" s="21">
        <v>0</v>
      </c>
      <c r="E45" s="21">
        <v>0</v>
      </c>
      <c r="F45" s="36">
        <v>-5682</v>
      </c>
      <c r="G45" s="21">
        <v>0</v>
      </c>
      <c r="H45" s="21">
        <v>0</v>
      </c>
      <c r="I45" s="21">
        <v>0</v>
      </c>
      <c r="J45" s="21">
        <v>0</v>
      </c>
      <c r="K45" s="36">
        <v>0</v>
      </c>
      <c r="L45" s="21">
        <v>0</v>
      </c>
      <c r="M45" s="21">
        <v>0</v>
      </c>
      <c r="N45" s="21">
        <v>0</v>
      </c>
      <c r="O45" s="21">
        <v>0</v>
      </c>
      <c r="P45" s="36">
        <v>0</v>
      </c>
      <c r="Q45" s="237">
        <v>0</v>
      </c>
      <c r="R45" s="237">
        <v>0</v>
      </c>
      <c r="S45" s="237">
        <v>0</v>
      </c>
      <c r="T45" s="237">
        <v>0</v>
      </c>
      <c r="U45" s="36">
        <v>0</v>
      </c>
      <c r="V45" s="21">
        <v>0</v>
      </c>
      <c r="W45" s="237">
        <v>0</v>
      </c>
      <c r="X45" s="237">
        <v>0</v>
      </c>
      <c r="Y45" s="238">
        <v>0</v>
      </c>
      <c r="Z45" s="36">
        <v>0</v>
      </c>
      <c r="AA45" s="21">
        <v>0</v>
      </c>
      <c r="AB45" s="237">
        <v>0</v>
      </c>
      <c r="AC45" s="237">
        <v>0</v>
      </c>
    </row>
    <row r="46" spans="1:29" ht="15" thickBot="1" x14ac:dyDescent="0.4">
      <c r="A46" t="s">
        <v>417</v>
      </c>
      <c r="B46" s="21">
        <v>-16784</v>
      </c>
      <c r="C46" s="21">
        <v>-19357</v>
      </c>
      <c r="D46" s="21">
        <v>-20250</v>
      </c>
      <c r="E46" s="21">
        <v>-20030</v>
      </c>
      <c r="F46" s="36">
        <v>-76421</v>
      </c>
      <c r="G46" s="21">
        <v>-20312</v>
      </c>
      <c r="H46" s="21">
        <v>-9503</v>
      </c>
      <c r="I46" s="21">
        <v>-9704</v>
      </c>
      <c r="J46" s="21">
        <v>-9920</v>
      </c>
      <c r="K46" s="36">
        <v>-49439</v>
      </c>
      <c r="L46" s="21">
        <v>-10325</v>
      </c>
      <c r="M46" s="21">
        <v>-11995</v>
      </c>
      <c r="N46" s="21">
        <v>-12270</v>
      </c>
      <c r="O46" s="21">
        <v>-11923</v>
      </c>
      <c r="P46" s="36">
        <v>-46513</v>
      </c>
      <c r="Q46" s="237">
        <v>-3270</v>
      </c>
      <c r="R46" s="237">
        <v>-3272</v>
      </c>
      <c r="S46" s="237">
        <v>-12883</v>
      </c>
      <c r="T46" s="237">
        <v>-2963</v>
      </c>
      <c r="U46" s="36">
        <v>-22388</v>
      </c>
      <c r="V46" s="21">
        <v>0</v>
      </c>
      <c r="W46" s="237">
        <v>0</v>
      </c>
      <c r="X46" s="237">
        <v>0</v>
      </c>
      <c r="Y46" s="238">
        <v>0</v>
      </c>
      <c r="Z46" s="36">
        <v>0</v>
      </c>
      <c r="AA46" s="21">
        <v>0</v>
      </c>
      <c r="AB46" s="237">
        <v>0</v>
      </c>
      <c r="AC46" s="237">
        <v>0</v>
      </c>
    </row>
    <row r="47" spans="1:29" ht="15" thickBot="1" x14ac:dyDescent="0.4">
      <c r="A47" s="7" t="s">
        <v>418</v>
      </c>
      <c r="B47" s="30">
        <v>12931</v>
      </c>
      <c r="C47" s="30">
        <v>381784</v>
      </c>
      <c r="D47" s="30">
        <v>48471</v>
      </c>
      <c r="E47" s="30">
        <v>-145175</v>
      </c>
      <c r="F47" s="38">
        <v>298011</v>
      </c>
      <c r="G47" s="30">
        <v>33515</v>
      </c>
      <c r="H47" s="30">
        <v>-4564</v>
      </c>
      <c r="I47" s="30">
        <v>-991</v>
      </c>
      <c r="J47" s="30">
        <v>-27997</v>
      </c>
      <c r="K47" s="38">
        <v>-37</v>
      </c>
      <c r="L47" s="30">
        <v>58840</v>
      </c>
      <c r="M47" s="30">
        <v>-62178</v>
      </c>
      <c r="N47" s="30">
        <v>60621</v>
      </c>
      <c r="O47" s="30">
        <v>-117275</v>
      </c>
      <c r="P47" s="38">
        <v>-59992</v>
      </c>
      <c r="Q47" s="239">
        <v>82576</v>
      </c>
      <c r="R47" s="239">
        <v>23566</v>
      </c>
      <c r="S47" s="239">
        <v>114962</v>
      </c>
      <c r="T47" s="239">
        <v>17175</v>
      </c>
      <c r="U47" s="38">
        <v>238279</v>
      </c>
      <c r="V47" s="30">
        <v>97915</v>
      </c>
      <c r="W47" s="239">
        <v>17089</v>
      </c>
      <c r="X47" s="239">
        <v>67904</v>
      </c>
      <c r="Y47" s="276">
        <v>-65072</v>
      </c>
      <c r="Z47" s="38">
        <v>117836</v>
      </c>
      <c r="AA47" s="30">
        <v>17432</v>
      </c>
      <c r="AB47" s="239">
        <v>-10850</v>
      </c>
      <c r="AC47" s="239">
        <v>38262</v>
      </c>
    </row>
    <row r="48" spans="1:29" x14ac:dyDescent="0.35">
      <c r="A48" s="6" t="s">
        <v>419</v>
      </c>
      <c r="B48" s="21"/>
      <c r="C48" s="21"/>
      <c r="D48" s="21"/>
      <c r="E48" s="21"/>
      <c r="F48" s="36"/>
      <c r="G48" s="21"/>
      <c r="H48" s="21"/>
      <c r="I48" s="21"/>
      <c r="J48" s="21"/>
      <c r="K48" s="36"/>
      <c r="L48" s="21"/>
      <c r="M48" s="21"/>
      <c r="N48" s="21"/>
      <c r="O48" s="21"/>
      <c r="P48" s="36"/>
      <c r="Q48" s="237"/>
      <c r="R48" s="237"/>
      <c r="S48" s="237"/>
      <c r="T48" s="237"/>
      <c r="U48" s="36"/>
      <c r="V48" s="21"/>
      <c r="W48" s="237"/>
      <c r="X48" s="237"/>
      <c r="Y48" s="273"/>
      <c r="Z48" s="36"/>
      <c r="AA48" s="21"/>
      <c r="AB48" s="237"/>
      <c r="AC48" s="237"/>
    </row>
    <row r="49" spans="1:30" x14ac:dyDescent="0.35">
      <c r="A49" t="s">
        <v>140</v>
      </c>
      <c r="B49" s="21">
        <v>-17</v>
      </c>
      <c r="C49" s="21">
        <v>0</v>
      </c>
      <c r="D49" s="21">
        <v>-10</v>
      </c>
      <c r="E49" s="21">
        <v>-11</v>
      </c>
      <c r="F49" s="36">
        <v>-38</v>
      </c>
      <c r="G49" s="21">
        <v>0</v>
      </c>
      <c r="H49" s="21">
        <v>0</v>
      </c>
      <c r="I49" s="21">
        <v>0</v>
      </c>
      <c r="J49" s="21">
        <v>-29</v>
      </c>
      <c r="K49" s="36">
        <v>-29</v>
      </c>
      <c r="L49" s="21">
        <v>0</v>
      </c>
      <c r="M49" s="21">
        <v>-604</v>
      </c>
      <c r="N49" s="21">
        <v>-256</v>
      </c>
      <c r="O49" s="21">
        <v>-1888</v>
      </c>
      <c r="P49" s="36">
        <v>-2748</v>
      </c>
      <c r="Q49" s="237">
        <v>-1315</v>
      </c>
      <c r="R49" s="237">
        <v>-2214</v>
      </c>
      <c r="S49" s="237">
        <v>-2947</v>
      </c>
      <c r="T49" s="237">
        <v>-3736</v>
      </c>
      <c r="U49" s="36">
        <v>-10212</v>
      </c>
      <c r="V49" s="21">
        <v>-1461</v>
      </c>
      <c r="W49" s="237">
        <v>-2583</v>
      </c>
      <c r="X49" s="237">
        <v>-3402</v>
      </c>
      <c r="Y49" s="238">
        <v>-2828</v>
      </c>
      <c r="Z49" s="36">
        <v>-10274</v>
      </c>
      <c r="AA49" s="21">
        <v>-2856</v>
      </c>
      <c r="AB49" s="237">
        <v>-4375</v>
      </c>
      <c r="AC49" s="237">
        <v>-3097</v>
      </c>
    </row>
    <row r="50" spans="1:30" x14ac:dyDescent="0.35">
      <c r="A50" t="s">
        <v>141</v>
      </c>
      <c r="B50" s="21">
        <v>28</v>
      </c>
      <c r="C50" s="21">
        <v>0</v>
      </c>
      <c r="D50" s="21">
        <v>146</v>
      </c>
      <c r="E50" s="21">
        <v>0</v>
      </c>
      <c r="F50" s="36">
        <v>174</v>
      </c>
      <c r="G50" s="21">
        <v>100</v>
      </c>
      <c r="H50" s="21">
        <v>50</v>
      </c>
      <c r="I50" s="21">
        <v>356</v>
      </c>
      <c r="J50" s="21">
        <v>2259</v>
      </c>
      <c r="K50" s="36">
        <v>2765</v>
      </c>
      <c r="L50" s="21">
        <v>2314</v>
      </c>
      <c r="M50" s="21">
        <v>704</v>
      </c>
      <c r="N50" s="21">
        <v>515</v>
      </c>
      <c r="O50" s="21">
        <v>2649</v>
      </c>
      <c r="P50" s="36">
        <v>6182</v>
      </c>
      <c r="Q50" s="237">
        <v>1085</v>
      </c>
      <c r="R50" s="237">
        <v>228</v>
      </c>
      <c r="S50" s="237">
        <v>360</v>
      </c>
      <c r="T50" s="237">
        <v>14</v>
      </c>
      <c r="U50" s="36">
        <v>1687</v>
      </c>
      <c r="V50" s="21">
        <v>139</v>
      </c>
      <c r="W50" s="237">
        <v>66</v>
      </c>
      <c r="X50" s="237">
        <v>1045</v>
      </c>
      <c r="Y50" s="238">
        <v>519</v>
      </c>
      <c r="Z50" s="36">
        <v>1769</v>
      </c>
      <c r="AA50" s="21">
        <v>720</v>
      </c>
      <c r="AB50" s="237">
        <v>137</v>
      </c>
      <c r="AC50" s="237">
        <v>66</v>
      </c>
    </row>
    <row r="51" spans="1:30" x14ac:dyDescent="0.35">
      <c r="A51" t="s">
        <v>420</v>
      </c>
      <c r="B51" s="21">
        <v>0</v>
      </c>
      <c r="C51" s="21">
        <v>0</v>
      </c>
      <c r="D51" s="21">
        <v>0</v>
      </c>
      <c r="E51" s="21">
        <v>-14490</v>
      </c>
      <c r="F51" s="36">
        <v>-14490</v>
      </c>
      <c r="G51" s="21">
        <v>-15510</v>
      </c>
      <c r="H51" s="21">
        <v>0</v>
      </c>
      <c r="I51" s="21">
        <v>0</v>
      </c>
      <c r="J51" s="21">
        <v>0</v>
      </c>
      <c r="K51" s="36">
        <v>-15510</v>
      </c>
      <c r="L51" s="21">
        <v>-463</v>
      </c>
      <c r="M51" s="21">
        <v>5163</v>
      </c>
      <c r="N51" s="21">
        <v>0</v>
      </c>
      <c r="O51" s="21">
        <v>-5412</v>
      </c>
      <c r="P51" s="36">
        <v>-712</v>
      </c>
      <c r="Q51" s="237">
        <v>5412</v>
      </c>
      <c r="R51" s="237">
        <v>0</v>
      </c>
      <c r="S51" s="237">
        <v>3</v>
      </c>
      <c r="T51" s="237">
        <v>-50</v>
      </c>
      <c r="U51" s="36">
        <v>5365</v>
      </c>
      <c r="V51" s="21">
        <v>-18024</v>
      </c>
      <c r="W51" s="237">
        <v>0</v>
      </c>
      <c r="X51" s="237">
        <v>-99</v>
      </c>
      <c r="Y51" s="238">
        <v>0</v>
      </c>
      <c r="Z51" s="36">
        <v>-18123</v>
      </c>
      <c r="AA51" s="21">
        <v>0</v>
      </c>
      <c r="AB51" s="237">
        <v>0</v>
      </c>
      <c r="AC51" s="237">
        <v>0</v>
      </c>
    </row>
    <row r="52" spans="1:30" x14ac:dyDescent="0.35">
      <c r="A52" t="s">
        <v>421</v>
      </c>
      <c r="B52" s="21">
        <v>0</v>
      </c>
      <c r="C52" s="21">
        <v>-327361</v>
      </c>
      <c r="D52" s="21">
        <v>0</v>
      </c>
      <c r="E52" s="21">
        <v>0</v>
      </c>
      <c r="F52" s="36">
        <v>-327360</v>
      </c>
      <c r="G52" s="21">
        <v>0</v>
      </c>
      <c r="H52" s="21">
        <v>0</v>
      </c>
      <c r="I52" s="21">
        <v>0</v>
      </c>
      <c r="J52" s="21">
        <v>0</v>
      </c>
      <c r="K52" s="36">
        <v>0</v>
      </c>
      <c r="L52" s="21">
        <v>0</v>
      </c>
      <c r="M52" s="21">
        <v>0</v>
      </c>
      <c r="N52" s="21">
        <v>0</v>
      </c>
      <c r="O52" s="21">
        <v>0</v>
      </c>
      <c r="P52" s="36">
        <v>0</v>
      </c>
      <c r="Q52" s="237">
        <v>0</v>
      </c>
      <c r="R52" s="237">
        <v>0</v>
      </c>
      <c r="S52" s="237">
        <v>0</v>
      </c>
      <c r="T52" s="237">
        <v>0</v>
      </c>
      <c r="U52" s="36">
        <v>0</v>
      </c>
      <c r="V52" s="21">
        <v>0</v>
      </c>
      <c r="W52" s="237">
        <v>0</v>
      </c>
      <c r="X52" s="237">
        <v>0</v>
      </c>
      <c r="Y52" s="238">
        <v>0</v>
      </c>
      <c r="Z52" s="36">
        <v>0</v>
      </c>
      <c r="AA52" s="21">
        <v>0</v>
      </c>
      <c r="AB52" s="237">
        <v>0</v>
      </c>
      <c r="AC52" s="237">
        <v>0</v>
      </c>
    </row>
    <row r="53" spans="1:30" ht="15" thickBot="1" x14ac:dyDescent="0.4">
      <c r="A53" t="s">
        <v>422</v>
      </c>
      <c r="B53" s="21">
        <v>-7010</v>
      </c>
      <c r="C53" s="21">
        <v>-10248</v>
      </c>
      <c r="D53" s="21">
        <v>-13349</v>
      </c>
      <c r="E53" s="21">
        <v>-6968</v>
      </c>
      <c r="F53" s="36">
        <v>-37575</v>
      </c>
      <c r="G53" s="21">
        <v>-7573</v>
      </c>
      <c r="H53" s="21">
        <v>-4056</v>
      </c>
      <c r="I53" s="21">
        <v>-4627</v>
      </c>
      <c r="J53" s="21">
        <v>-9447</v>
      </c>
      <c r="K53" s="36">
        <v>-25703</v>
      </c>
      <c r="L53" s="21">
        <v>-5699</v>
      </c>
      <c r="M53" s="21">
        <v>-9558</v>
      </c>
      <c r="N53" s="21">
        <v>-5309</v>
      </c>
      <c r="O53" s="21">
        <v>-12948</v>
      </c>
      <c r="P53" s="36">
        <v>-33514</v>
      </c>
      <c r="Q53" s="237">
        <v>-6208</v>
      </c>
      <c r="R53" s="237">
        <v>-4232</v>
      </c>
      <c r="S53" s="237">
        <v>-6199</v>
      </c>
      <c r="T53" s="237">
        <v>-4732</v>
      </c>
      <c r="U53" s="36">
        <v>-21371</v>
      </c>
      <c r="V53" s="21">
        <v>-2987</v>
      </c>
      <c r="W53" s="237">
        <v>-5089</v>
      </c>
      <c r="X53" s="237">
        <v>-8516</v>
      </c>
      <c r="Y53" s="238">
        <v>-10122</v>
      </c>
      <c r="Z53" s="36">
        <v>-26714</v>
      </c>
      <c r="AA53" s="21">
        <v>-8212</v>
      </c>
      <c r="AB53" s="237">
        <v>-6271</v>
      </c>
      <c r="AC53" s="237">
        <v>-7309</v>
      </c>
    </row>
    <row r="54" spans="1:30" ht="15" thickBot="1" x14ac:dyDescent="0.4">
      <c r="A54" s="7" t="s">
        <v>423</v>
      </c>
      <c r="B54" s="30">
        <v>-6999</v>
      </c>
      <c r="C54" s="30">
        <v>-337609</v>
      </c>
      <c r="D54" s="30">
        <v>-13213</v>
      </c>
      <c r="E54" s="30">
        <v>-21468</v>
      </c>
      <c r="F54" s="38">
        <v>-379289</v>
      </c>
      <c r="G54" s="30">
        <v>-22983</v>
      </c>
      <c r="H54" s="30">
        <v>-4006</v>
      </c>
      <c r="I54" s="30">
        <v>-4271</v>
      </c>
      <c r="J54" s="30">
        <v>-7217</v>
      </c>
      <c r="K54" s="38">
        <v>-38477</v>
      </c>
      <c r="L54" s="30">
        <v>-3848</v>
      </c>
      <c r="M54" s="30">
        <v>-4295</v>
      </c>
      <c r="N54" s="30">
        <v>-5050</v>
      </c>
      <c r="O54" s="30">
        <v>-17599</v>
      </c>
      <c r="P54" s="38">
        <v>-30792</v>
      </c>
      <c r="Q54" s="239">
        <v>-1026</v>
      </c>
      <c r="R54" s="239">
        <v>-6218</v>
      </c>
      <c r="S54" s="239">
        <v>-8783</v>
      </c>
      <c r="T54" s="239">
        <v>-8504</v>
      </c>
      <c r="U54" s="38">
        <v>-24531</v>
      </c>
      <c r="V54" s="30">
        <v>-22333</v>
      </c>
      <c r="W54" s="239">
        <v>-7606</v>
      </c>
      <c r="X54" s="239">
        <v>-10972</v>
      </c>
      <c r="Y54" s="276">
        <v>-12431</v>
      </c>
      <c r="Z54" s="38">
        <v>-53342</v>
      </c>
      <c r="AA54" s="30">
        <v>-10348</v>
      </c>
      <c r="AB54" s="239">
        <v>-10509</v>
      </c>
      <c r="AC54" s="239">
        <v>-10340</v>
      </c>
    </row>
    <row r="55" spans="1:30" ht="15" thickBot="1" x14ac:dyDescent="0.4">
      <c r="A55" s="7" t="s">
        <v>424</v>
      </c>
      <c r="B55" s="30">
        <v>42</v>
      </c>
      <c r="C55" s="30">
        <v>-24</v>
      </c>
      <c r="D55" s="30">
        <v>-37</v>
      </c>
      <c r="E55" s="30">
        <v>102</v>
      </c>
      <c r="F55" s="38">
        <v>83</v>
      </c>
      <c r="G55" s="30">
        <v>47</v>
      </c>
      <c r="H55" s="30">
        <v>-14</v>
      </c>
      <c r="I55" s="30">
        <v>-16</v>
      </c>
      <c r="J55" s="30">
        <v>-28</v>
      </c>
      <c r="K55" s="38">
        <v>-11</v>
      </c>
      <c r="L55" s="30">
        <v>-33</v>
      </c>
      <c r="M55" s="30">
        <v>-34</v>
      </c>
      <c r="N55" s="30">
        <v>43</v>
      </c>
      <c r="O55" s="30">
        <v>-2873</v>
      </c>
      <c r="P55" s="38">
        <v>-2897</v>
      </c>
      <c r="Q55" s="239">
        <v>564</v>
      </c>
      <c r="R55" s="239">
        <v>-2118</v>
      </c>
      <c r="S55" s="239">
        <v>2345</v>
      </c>
      <c r="T55" s="239">
        <v>-20</v>
      </c>
      <c r="U55" s="38">
        <v>771</v>
      </c>
      <c r="V55" s="30">
        <v>185</v>
      </c>
      <c r="W55" s="239">
        <v>2405</v>
      </c>
      <c r="X55" s="239">
        <v>-137</v>
      </c>
      <c r="Y55" s="276">
        <v>-3507</v>
      </c>
      <c r="Z55" s="38">
        <v>-1053</v>
      </c>
      <c r="AA55" s="30">
        <v>-1563</v>
      </c>
      <c r="AB55" s="239">
        <v>580</v>
      </c>
      <c r="AC55" s="239">
        <v>-407</v>
      </c>
    </row>
    <row r="56" spans="1:30" x14ac:dyDescent="0.35">
      <c r="A56" s="29" t="s">
        <v>425</v>
      </c>
      <c r="B56" s="31">
        <v>-1177</v>
      </c>
      <c r="C56" s="31">
        <v>13707</v>
      </c>
      <c r="D56" s="31">
        <v>7663</v>
      </c>
      <c r="E56" s="31">
        <v>-2780</v>
      </c>
      <c r="F56" s="39">
        <v>17413</v>
      </c>
      <c r="G56" s="31">
        <v>-5804</v>
      </c>
      <c r="H56" s="31">
        <v>-12066</v>
      </c>
      <c r="I56" s="31">
        <v>-7457</v>
      </c>
      <c r="J56" s="31">
        <v>52863</v>
      </c>
      <c r="K56" s="39">
        <v>27536</v>
      </c>
      <c r="L56" s="31">
        <v>-32706</v>
      </c>
      <c r="M56" s="31">
        <v>24632</v>
      </c>
      <c r="N56" s="31">
        <v>17127</v>
      </c>
      <c r="O56" s="31">
        <v>12496</v>
      </c>
      <c r="P56" s="39">
        <v>21549</v>
      </c>
      <c r="Q56" s="246">
        <v>-50714</v>
      </c>
      <c r="R56" s="246">
        <v>23670</v>
      </c>
      <c r="S56" s="246">
        <v>-10442</v>
      </c>
      <c r="T56" s="246">
        <v>10155</v>
      </c>
      <c r="U56" s="39">
        <v>-27331</v>
      </c>
      <c r="V56" s="31">
        <v>9388</v>
      </c>
      <c r="W56" s="246">
        <v>-1887</v>
      </c>
      <c r="X56" s="246">
        <v>18010</v>
      </c>
      <c r="Y56" s="246">
        <v>-25883</v>
      </c>
      <c r="Z56" s="39">
        <v>-371</v>
      </c>
      <c r="AA56" s="31">
        <v>18876</v>
      </c>
      <c r="AB56" s="246">
        <v>8954</v>
      </c>
      <c r="AC56" s="246">
        <v>-17725</v>
      </c>
    </row>
    <row r="57" spans="1:30" ht="15" thickBot="1" x14ac:dyDescent="0.4">
      <c r="A57" s="6" t="s">
        <v>426</v>
      </c>
      <c r="B57" s="21">
        <v>10820</v>
      </c>
      <c r="C57" s="21">
        <v>9643</v>
      </c>
      <c r="D57" s="21">
        <v>23350</v>
      </c>
      <c r="E57" s="21">
        <v>31013</v>
      </c>
      <c r="F57" s="36">
        <v>10820</v>
      </c>
      <c r="G57" s="21">
        <v>28233</v>
      </c>
      <c r="H57" s="21">
        <v>22429</v>
      </c>
      <c r="I57" s="21">
        <v>10362</v>
      </c>
      <c r="J57" s="21">
        <v>2905</v>
      </c>
      <c r="K57" s="36">
        <v>28233</v>
      </c>
      <c r="L57" s="21">
        <v>55769</v>
      </c>
      <c r="M57" s="21">
        <v>23063</v>
      </c>
      <c r="N57" s="21">
        <v>47695</v>
      </c>
      <c r="O57" s="21">
        <v>64822</v>
      </c>
      <c r="P57" s="36">
        <v>55769</v>
      </c>
      <c r="Q57" s="237">
        <v>77318</v>
      </c>
      <c r="R57" s="237">
        <v>26604</v>
      </c>
      <c r="S57" s="237">
        <v>50274</v>
      </c>
      <c r="T57" s="237">
        <v>39832</v>
      </c>
      <c r="U57" s="36">
        <v>77318</v>
      </c>
      <c r="V57" s="21">
        <v>49987</v>
      </c>
      <c r="W57" s="237">
        <v>59375</v>
      </c>
      <c r="X57" s="237">
        <v>57488</v>
      </c>
      <c r="Y57" s="238">
        <v>75498</v>
      </c>
      <c r="Z57" s="36">
        <v>49987</v>
      </c>
      <c r="AA57" s="21">
        <v>49615</v>
      </c>
      <c r="AB57" s="237">
        <v>68491</v>
      </c>
      <c r="AC57" s="237">
        <v>77445</v>
      </c>
    </row>
    <row r="58" spans="1:30" ht="15" thickBot="1" x14ac:dyDescent="0.4">
      <c r="A58" s="8" t="s">
        <v>427</v>
      </c>
      <c r="B58" s="20">
        <v>9643</v>
      </c>
      <c r="C58" s="20">
        <v>23350</v>
      </c>
      <c r="D58" s="20">
        <v>31013</v>
      </c>
      <c r="E58" s="20">
        <v>28233</v>
      </c>
      <c r="F58" s="40">
        <v>28233</v>
      </c>
      <c r="G58" s="20">
        <v>22429</v>
      </c>
      <c r="H58" s="20">
        <v>10363</v>
      </c>
      <c r="I58" s="20">
        <v>2905</v>
      </c>
      <c r="J58" s="20">
        <v>55768</v>
      </c>
      <c r="K58" s="40">
        <v>55769</v>
      </c>
      <c r="L58" s="20">
        <v>23063</v>
      </c>
      <c r="M58" s="20">
        <v>47695</v>
      </c>
      <c r="N58" s="20">
        <v>64822</v>
      </c>
      <c r="O58" s="20">
        <v>77318</v>
      </c>
      <c r="P58" s="40">
        <v>77318</v>
      </c>
      <c r="Q58" s="240">
        <v>26604</v>
      </c>
      <c r="R58" s="240">
        <v>50274</v>
      </c>
      <c r="S58" s="240">
        <v>39832</v>
      </c>
      <c r="T58" s="240">
        <v>49987</v>
      </c>
      <c r="U58" s="40">
        <v>49987</v>
      </c>
      <c r="V58" s="20">
        <v>59375</v>
      </c>
      <c r="W58" s="240">
        <v>57488</v>
      </c>
      <c r="X58" s="20">
        <v>75498</v>
      </c>
      <c r="Y58" s="20">
        <v>49615</v>
      </c>
      <c r="Z58" s="20">
        <v>49616</v>
      </c>
      <c r="AA58" s="20">
        <v>68491</v>
      </c>
      <c r="AB58" s="240">
        <v>77445</v>
      </c>
      <c r="AC58" s="240">
        <v>59720</v>
      </c>
    </row>
    <row r="59" spans="1:30" ht="15" thickTop="1" x14ac:dyDescent="0.35">
      <c r="Q59" s="237"/>
      <c r="R59" s="237"/>
      <c r="S59" s="237"/>
      <c r="T59" s="237"/>
      <c r="U59" s="21"/>
      <c r="W59" s="212"/>
      <c r="Z59" s="21"/>
    </row>
    <row r="60" spans="1:30" x14ac:dyDescent="0.35">
      <c r="Q60" s="247"/>
      <c r="R60" s="237"/>
      <c r="S60" s="237"/>
      <c r="T60" s="237"/>
      <c r="U60" s="21"/>
      <c r="W60" s="212"/>
      <c r="Z60" s="21"/>
    </row>
    <row r="61" spans="1:30" ht="18.5" x14ac:dyDescent="0.45">
      <c r="A61" s="2" t="s">
        <v>428</v>
      </c>
      <c r="Q61" s="247"/>
      <c r="R61" s="212"/>
      <c r="S61" s="212"/>
      <c r="T61" s="212"/>
      <c r="V61" s="304"/>
      <c r="W61" s="304"/>
      <c r="X61" s="304"/>
      <c r="Y61" s="301"/>
      <c r="Z61" s="303"/>
      <c r="AA61" s="304"/>
      <c r="AB61" s="304"/>
      <c r="AC61" s="304"/>
    </row>
    <row r="62" spans="1:30" x14ac:dyDescent="0.35">
      <c r="A62" s="6" t="s">
        <v>135</v>
      </c>
      <c r="Q62" s="212"/>
      <c r="R62" s="212"/>
      <c r="S62" s="212"/>
      <c r="T62" s="212"/>
      <c r="V62" s="304"/>
      <c r="W62" s="304"/>
      <c r="X62" s="304"/>
      <c r="Y62" s="303"/>
      <c r="AA62" s="304"/>
      <c r="AB62" s="304"/>
      <c r="AC62" s="304"/>
      <c r="AD62" s="303"/>
    </row>
    <row r="63" spans="1:30" x14ac:dyDescent="0.35">
      <c r="Q63" s="212"/>
      <c r="R63" s="212"/>
      <c r="S63" s="212"/>
      <c r="T63" s="212"/>
      <c r="V63" s="212"/>
      <c r="W63" s="212"/>
    </row>
    <row r="64" spans="1:30" ht="15" thickBot="1" x14ac:dyDescent="0.4">
      <c r="A64" s="5" t="s">
        <v>429</v>
      </c>
      <c r="B64" s="23" t="s">
        <v>7</v>
      </c>
      <c r="C64" s="23" t="s">
        <v>8</v>
      </c>
      <c r="D64" s="23" t="s">
        <v>9</v>
      </c>
      <c r="E64" s="23" t="s">
        <v>10</v>
      </c>
      <c r="F64" s="33" t="s">
        <v>11</v>
      </c>
      <c r="G64" s="23" t="s">
        <v>12</v>
      </c>
      <c r="H64" s="23" t="s">
        <v>13</v>
      </c>
      <c r="I64" s="23" t="s">
        <v>14</v>
      </c>
      <c r="J64" s="23" t="s">
        <v>15</v>
      </c>
      <c r="K64" s="33" t="s">
        <v>16</v>
      </c>
      <c r="L64" s="23" t="s">
        <v>17</v>
      </c>
      <c r="M64" s="23" t="s">
        <v>18</v>
      </c>
      <c r="N64" s="23" t="s">
        <v>19</v>
      </c>
      <c r="O64" s="23" t="s">
        <v>20</v>
      </c>
      <c r="P64" s="33" t="s">
        <v>21</v>
      </c>
      <c r="Q64" s="206" t="s">
        <v>22</v>
      </c>
      <c r="R64" s="206" t="s">
        <v>23</v>
      </c>
      <c r="S64" s="206" t="s">
        <v>24</v>
      </c>
      <c r="T64" s="206" t="s">
        <v>25</v>
      </c>
      <c r="U64" s="33" t="s">
        <v>26</v>
      </c>
      <c r="V64" s="206" t="s">
        <v>27</v>
      </c>
      <c r="W64" s="206" t="s">
        <v>28</v>
      </c>
      <c r="X64" s="206" t="s">
        <v>29</v>
      </c>
      <c r="Y64" s="206" t="s">
        <v>30</v>
      </c>
      <c r="Z64" s="33" t="s">
        <v>31</v>
      </c>
      <c r="AA64" s="206" t="s">
        <v>32</v>
      </c>
      <c r="AB64" s="206" t="s">
        <v>33</v>
      </c>
      <c r="AC64" s="213" t="s">
        <v>2</v>
      </c>
    </row>
    <row r="65" spans="1:29" x14ac:dyDescent="0.35">
      <c r="A65" t="s">
        <v>340</v>
      </c>
      <c r="B65" s="17">
        <v>37680</v>
      </c>
      <c r="C65" s="17">
        <v>5674</v>
      </c>
      <c r="D65" s="17">
        <v>-22526</v>
      </c>
      <c r="E65" s="17">
        <v>-84420</v>
      </c>
      <c r="F65" s="35">
        <v>-63592</v>
      </c>
      <c r="G65" s="17">
        <v>84893</v>
      </c>
      <c r="H65" s="17">
        <v>185497</v>
      </c>
      <c r="I65" s="17">
        <v>-100506</v>
      </c>
      <c r="J65" s="17">
        <v>-64556</v>
      </c>
      <c r="K65" s="35">
        <v>105328</v>
      </c>
      <c r="L65" s="17">
        <v>484</v>
      </c>
      <c r="M65" s="17">
        <v>49715</v>
      </c>
      <c r="N65" s="17">
        <v>-46882</v>
      </c>
      <c r="O65" s="17">
        <v>19238</v>
      </c>
      <c r="P65" s="35">
        <v>22555</v>
      </c>
      <c r="Q65" s="242">
        <v>-1111</v>
      </c>
      <c r="R65" s="242">
        <v>121531</v>
      </c>
      <c r="S65" s="242">
        <v>-65480</v>
      </c>
      <c r="T65" s="242">
        <v>-16578</v>
      </c>
      <c r="U65" s="35">
        <v>38362</v>
      </c>
      <c r="V65" s="242">
        <v>-24341</v>
      </c>
      <c r="W65" s="242">
        <v>-98178</v>
      </c>
      <c r="X65" s="242">
        <v>14103</v>
      </c>
      <c r="Y65" s="242">
        <v>-7077</v>
      </c>
      <c r="Z65" s="35">
        <v>-115493</v>
      </c>
      <c r="AA65" s="17">
        <v>375</v>
      </c>
      <c r="AB65" s="242">
        <v>-21223</v>
      </c>
      <c r="AC65" s="242">
        <v>29806</v>
      </c>
    </row>
    <row r="66" spans="1:29" x14ac:dyDescent="0.35">
      <c r="A66" t="s">
        <v>345</v>
      </c>
      <c r="B66" s="17">
        <v>0</v>
      </c>
      <c r="C66" s="17">
        <v>0</v>
      </c>
      <c r="D66" s="17">
        <v>0</v>
      </c>
      <c r="E66" s="17">
        <v>0</v>
      </c>
      <c r="F66" s="35">
        <v>0</v>
      </c>
      <c r="G66" s="17">
        <v>0</v>
      </c>
      <c r="H66" s="17">
        <v>0</v>
      </c>
      <c r="I66" s="17">
        <v>0</v>
      </c>
      <c r="J66" s="17"/>
      <c r="K66" s="35">
        <v>0</v>
      </c>
      <c r="L66" s="17">
        <v>0</v>
      </c>
      <c r="M66" s="17">
        <v>0</v>
      </c>
      <c r="N66" s="17">
        <v>0</v>
      </c>
      <c r="O66" s="17">
        <v>0</v>
      </c>
      <c r="P66" s="35">
        <v>0</v>
      </c>
      <c r="Q66" s="242">
        <v>0</v>
      </c>
      <c r="R66" s="242">
        <v>0</v>
      </c>
      <c r="S66" s="242">
        <v>-117</v>
      </c>
      <c r="T66" s="242">
        <v>117</v>
      </c>
      <c r="U66" s="36">
        <v>0</v>
      </c>
      <c r="V66" s="242">
        <v>0</v>
      </c>
      <c r="W66" s="242">
        <v>0</v>
      </c>
      <c r="X66" s="242">
        <v>0</v>
      </c>
      <c r="Y66" s="242">
        <v>0</v>
      </c>
      <c r="Z66" s="36">
        <v>0</v>
      </c>
      <c r="AA66" s="17">
        <v>0</v>
      </c>
      <c r="AB66" s="242">
        <v>0</v>
      </c>
      <c r="AC66" s="242">
        <v>0</v>
      </c>
    </row>
    <row r="67" spans="1:29" x14ac:dyDescent="0.35">
      <c r="A67" t="s">
        <v>342</v>
      </c>
      <c r="B67" s="21">
        <v>4702</v>
      </c>
      <c r="C67" s="21">
        <v>-2593</v>
      </c>
      <c r="D67" s="21">
        <v>-6555</v>
      </c>
      <c r="E67" s="21">
        <v>19557</v>
      </c>
      <c r="F67" s="36">
        <v>15111</v>
      </c>
      <c r="G67" s="21">
        <v>2112</v>
      </c>
      <c r="H67" s="21">
        <v>-3129</v>
      </c>
      <c r="I67" s="21">
        <v>-1635</v>
      </c>
      <c r="J67" s="21">
        <v>2652</v>
      </c>
      <c r="K67" s="36">
        <v>0</v>
      </c>
      <c r="L67" s="21">
        <v>0</v>
      </c>
      <c r="M67" s="21">
        <v>0</v>
      </c>
      <c r="N67" s="21">
        <v>-1772</v>
      </c>
      <c r="O67" s="21">
        <v>-3745</v>
      </c>
      <c r="P67" s="36">
        <v>-5517</v>
      </c>
      <c r="Q67" s="237">
        <v>-1778</v>
      </c>
      <c r="R67" s="237">
        <v>-183</v>
      </c>
      <c r="S67" s="237">
        <v>64</v>
      </c>
      <c r="T67" s="237">
        <v>434</v>
      </c>
      <c r="U67" s="36">
        <v>-1463</v>
      </c>
      <c r="V67" s="237">
        <v>427</v>
      </c>
      <c r="W67" s="237">
        <v>-1679</v>
      </c>
      <c r="X67" s="237">
        <v>127</v>
      </c>
      <c r="Y67" s="237">
        <v>-3045</v>
      </c>
      <c r="Z67" s="36">
        <v>-4170</v>
      </c>
      <c r="AA67" s="21">
        <v>-399</v>
      </c>
      <c r="AB67" s="237">
        <v>-2793</v>
      </c>
      <c r="AC67" s="237">
        <v>112</v>
      </c>
    </row>
    <row r="68" spans="1:29" x14ac:dyDescent="0.35">
      <c r="A68" t="s">
        <v>341</v>
      </c>
      <c r="B68" s="21">
        <v>-69159</v>
      </c>
      <c r="C68" s="21">
        <v>-30657</v>
      </c>
      <c r="D68" s="21">
        <v>7878</v>
      </c>
      <c r="E68" s="21">
        <v>51791</v>
      </c>
      <c r="F68" s="36">
        <v>-40147</v>
      </c>
      <c r="G68" s="21">
        <v>-78857</v>
      </c>
      <c r="H68" s="21">
        <v>19808</v>
      </c>
      <c r="I68" s="21">
        <v>19257</v>
      </c>
      <c r="J68" s="21">
        <v>62275</v>
      </c>
      <c r="K68" s="36">
        <v>22483</v>
      </c>
      <c r="L68" s="21">
        <v>12469</v>
      </c>
      <c r="M68" s="21">
        <v>-20006</v>
      </c>
      <c r="N68" s="21">
        <v>-40144</v>
      </c>
      <c r="O68" s="21">
        <v>134161</v>
      </c>
      <c r="P68" s="36">
        <v>86480</v>
      </c>
      <c r="Q68" s="237">
        <v>-68319</v>
      </c>
      <c r="R68" s="237">
        <v>-130865</v>
      </c>
      <c r="S68" s="237">
        <v>-71948</v>
      </c>
      <c r="T68" s="237">
        <v>110193</v>
      </c>
      <c r="U68" s="36">
        <v>-160939</v>
      </c>
      <c r="V68" s="237">
        <v>-104379</v>
      </c>
      <c r="W68" s="237">
        <v>9001</v>
      </c>
      <c r="X68" s="237">
        <v>3437</v>
      </c>
      <c r="Y68" s="237">
        <v>62368</v>
      </c>
      <c r="Z68" s="36">
        <v>-29573</v>
      </c>
      <c r="AA68" s="21">
        <v>-26952</v>
      </c>
      <c r="AB68" s="237">
        <v>-48925</v>
      </c>
      <c r="AC68" s="237">
        <v>-131294</v>
      </c>
    </row>
    <row r="69" spans="1:29" x14ac:dyDescent="0.35">
      <c r="A69" t="s">
        <v>344</v>
      </c>
      <c r="B69" s="21">
        <v>-76</v>
      </c>
      <c r="C69" s="21">
        <v>-57</v>
      </c>
      <c r="D69" s="21">
        <v>1254</v>
      </c>
      <c r="E69" s="21">
        <v>4506</v>
      </c>
      <c r="F69" s="36">
        <v>5627</v>
      </c>
      <c r="G69" s="21">
        <v>-1604</v>
      </c>
      <c r="H69" s="21">
        <v>-4091</v>
      </c>
      <c r="I69" s="21">
        <v>776</v>
      </c>
      <c r="J69" s="21">
        <v>1705</v>
      </c>
      <c r="K69" s="36">
        <v>-3214</v>
      </c>
      <c r="L69" s="21">
        <v>-2189</v>
      </c>
      <c r="M69" s="21">
        <v>-3992</v>
      </c>
      <c r="N69" s="21">
        <v>7056</v>
      </c>
      <c r="O69" s="21">
        <v>4885</v>
      </c>
      <c r="P69" s="36">
        <v>5760</v>
      </c>
      <c r="Q69" s="237">
        <v>-7637</v>
      </c>
      <c r="R69" s="237">
        <v>-2722</v>
      </c>
      <c r="S69" s="237">
        <v>-852</v>
      </c>
      <c r="T69" s="237">
        <v>-4967</v>
      </c>
      <c r="U69" s="36">
        <v>-16178</v>
      </c>
      <c r="V69" s="237">
        <v>3648</v>
      </c>
      <c r="W69" s="237">
        <v>-4105</v>
      </c>
      <c r="X69" s="237">
        <v>5003</v>
      </c>
      <c r="Y69" s="237">
        <v>-82</v>
      </c>
      <c r="Z69" s="36">
        <v>4464</v>
      </c>
      <c r="AA69" s="21">
        <v>-1943</v>
      </c>
      <c r="AB69" s="237">
        <v>-3765</v>
      </c>
      <c r="AC69" s="237">
        <v>5777</v>
      </c>
    </row>
    <row r="70" spans="1:29" x14ac:dyDescent="0.35">
      <c r="A70" t="s">
        <v>353</v>
      </c>
      <c r="B70" s="21">
        <v>-20838</v>
      </c>
      <c r="C70" s="21">
        <v>-17453</v>
      </c>
      <c r="D70" s="21">
        <v>-25138</v>
      </c>
      <c r="E70" s="21">
        <v>105903</v>
      </c>
      <c r="F70" s="36">
        <v>42474</v>
      </c>
      <c r="G70" s="21">
        <v>-43766</v>
      </c>
      <c r="H70" s="21">
        <v>-159699</v>
      </c>
      <c r="I70" s="21">
        <v>105852</v>
      </c>
      <c r="J70" s="21">
        <v>33612</v>
      </c>
      <c r="K70" s="36">
        <v>-64001</v>
      </c>
      <c r="L70" s="21">
        <v>-106440</v>
      </c>
      <c r="M70" s="21">
        <v>24824</v>
      </c>
      <c r="N70" s="21">
        <v>45018</v>
      </c>
      <c r="O70" s="21">
        <v>-27978</v>
      </c>
      <c r="P70" s="36">
        <v>-64576</v>
      </c>
      <c r="Q70" s="237">
        <v>-23072</v>
      </c>
      <c r="R70" s="237">
        <v>45303</v>
      </c>
      <c r="S70" s="237">
        <v>25399</v>
      </c>
      <c r="T70" s="237">
        <v>-40969</v>
      </c>
      <c r="U70" s="36">
        <v>6661</v>
      </c>
      <c r="V70" s="237">
        <v>39765</v>
      </c>
      <c r="W70" s="237">
        <v>52098</v>
      </c>
      <c r="X70" s="237">
        <v>-5608</v>
      </c>
      <c r="Y70" s="237">
        <v>11547</v>
      </c>
      <c r="Z70" s="36">
        <v>97802</v>
      </c>
      <c r="AA70" s="21">
        <v>31507</v>
      </c>
      <c r="AB70" s="237">
        <v>10083</v>
      </c>
      <c r="AC70" s="237">
        <v>12638</v>
      </c>
    </row>
    <row r="71" spans="1:29" x14ac:dyDescent="0.35">
      <c r="A71" t="s">
        <v>354</v>
      </c>
      <c r="B71" s="21">
        <v>0</v>
      </c>
      <c r="C71" s="21">
        <v>0</v>
      </c>
      <c r="D71" s="21">
        <v>0</v>
      </c>
      <c r="E71" s="21">
        <v>0</v>
      </c>
      <c r="F71" s="36">
        <v>0</v>
      </c>
      <c r="G71" s="21">
        <v>0</v>
      </c>
      <c r="H71" s="21">
        <v>0</v>
      </c>
      <c r="I71" s="21">
        <v>0</v>
      </c>
      <c r="J71" s="21">
        <v>0</v>
      </c>
      <c r="K71" s="36">
        <v>0</v>
      </c>
      <c r="L71" s="21">
        <v>0</v>
      </c>
      <c r="M71" s="21">
        <v>0</v>
      </c>
      <c r="N71" s="21">
        <v>0</v>
      </c>
      <c r="O71" s="21">
        <v>1104</v>
      </c>
      <c r="P71" s="36">
        <v>1104</v>
      </c>
      <c r="Q71" s="237">
        <v>700</v>
      </c>
      <c r="R71" s="237">
        <v>72</v>
      </c>
      <c r="S71" s="237">
        <v>221</v>
      </c>
      <c r="T71" s="237">
        <v>-993</v>
      </c>
      <c r="U71" s="36">
        <v>0</v>
      </c>
      <c r="V71" s="237">
        <v>0</v>
      </c>
      <c r="W71" s="237">
        <v>0</v>
      </c>
      <c r="X71" s="237">
        <v>0</v>
      </c>
      <c r="Y71" s="237">
        <v>0</v>
      </c>
      <c r="Z71" s="36">
        <v>0</v>
      </c>
      <c r="AA71" s="21">
        <v>0</v>
      </c>
      <c r="AB71" s="237">
        <v>2333</v>
      </c>
      <c r="AC71" s="237">
        <v>-2333</v>
      </c>
    </row>
    <row r="72" spans="1:29" x14ac:dyDescent="0.35">
      <c r="A72" t="s">
        <v>360</v>
      </c>
      <c r="B72" s="21">
        <v>18454</v>
      </c>
      <c r="C72" s="21">
        <v>-10926</v>
      </c>
      <c r="D72" s="21">
        <v>-9553</v>
      </c>
      <c r="E72" s="21">
        <v>-2761</v>
      </c>
      <c r="F72" s="36">
        <v>-4786</v>
      </c>
      <c r="G72" s="21">
        <v>2080</v>
      </c>
      <c r="H72" s="21">
        <v>12371</v>
      </c>
      <c r="I72" s="21">
        <v>-24032</v>
      </c>
      <c r="J72" s="21">
        <v>16917</v>
      </c>
      <c r="K72" s="36">
        <v>7336</v>
      </c>
      <c r="L72" s="21">
        <v>-16175</v>
      </c>
      <c r="M72" s="21">
        <v>17021</v>
      </c>
      <c r="N72" s="21">
        <v>-8107</v>
      </c>
      <c r="O72" s="21">
        <v>10425</v>
      </c>
      <c r="P72" s="36">
        <v>3164</v>
      </c>
      <c r="Q72" s="237">
        <v>7621</v>
      </c>
      <c r="R72" s="237">
        <v>39308</v>
      </c>
      <c r="S72" s="237">
        <v>7054</v>
      </c>
      <c r="T72" s="237">
        <v>-24944</v>
      </c>
      <c r="U72" s="36">
        <v>29039</v>
      </c>
      <c r="V72" s="237">
        <v>54435</v>
      </c>
      <c r="W72" s="237">
        <v>20065</v>
      </c>
      <c r="X72" s="237">
        <v>-26305</v>
      </c>
      <c r="Y72" s="237">
        <v>-22018</v>
      </c>
      <c r="Z72" s="36">
        <v>26177</v>
      </c>
      <c r="AA72" s="21">
        <v>5411</v>
      </c>
      <c r="AB72" s="237">
        <v>49713</v>
      </c>
      <c r="AC72" s="237">
        <v>47470</v>
      </c>
    </row>
    <row r="73" spans="1:29" x14ac:dyDescent="0.35">
      <c r="A73" t="s">
        <v>361</v>
      </c>
      <c r="B73" s="21">
        <v>-69</v>
      </c>
      <c r="C73" s="21">
        <v>-5482</v>
      </c>
      <c r="D73" s="21">
        <v>-5621</v>
      </c>
      <c r="E73" s="21">
        <v>-5552</v>
      </c>
      <c r="F73" s="36">
        <v>-16724</v>
      </c>
      <c r="G73" s="21">
        <v>-606</v>
      </c>
      <c r="H73" s="21">
        <v>-284</v>
      </c>
      <c r="I73" s="21">
        <v>5949</v>
      </c>
      <c r="J73" s="21">
        <v>-16823</v>
      </c>
      <c r="K73" s="36">
        <v>-11764</v>
      </c>
      <c r="L73" s="21">
        <v>-2814</v>
      </c>
      <c r="M73" s="21">
        <v>-1581</v>
      </c>
      <c r="N73" s="21">
        <v>1277</v>
      </c>
      <c r="O73" s="21">
        <v>1954</v>
      </c>
      <c r="P73" s="36">
        <v>-1164</v>
      </c>
      <c r="Q73" s="237">
        <v>-3570</v>
      </c>
      <c r="R73" s="237">
        <v>-3477</v>
      </c>
      <c r="S73" s="237">
        <v>13158</v>
      </c>
      <c r="T73" s="237">
        <v>5495</v>
      </c>
      <c r="U73" s="36">
        <v>11606</v>
      </c>
      <c r="V73" s="237">
        <v>-11594</v>
      </c>
      <c r="W73" s="237">
        <v>10868</v>
      </c>
      <c r="X73" s="237">
        <v>-782</v>
      </c>
      <c r="Y73" s="237">
        <v>-15147</v>
      </c>
      <c r="Z73" s="36">
        <v>-16655</v>
      </c>
      <c r="AA73" s="21">
        <v>2070</v>
      </c>
      <c r="AB73" s="237">
        <v>-1325</v>
      </c>
      <c r="AC73" s="237">
        <v>-4781</v>
      </c>
    </row>
    <row r="74" spans="1:29" x14ac:dyDescent="0.35">
      <c r="A74" t="s">
        <v>430</v>
      </c>
      <c r="B74" s="21">
        <v>-14490</v>
      </c>
      <c r="C74" s="21">
        <v>798</v>
      </c>
      <c r="D74" s="21">
        <v>-798</v>
      </c>
      <c r="E74" s="21">
        <v>14490</v>
      </c>
      <c r="F74" s="36">
        <v>0</v>
      </c>
      <c r="G74" s="21"/>
      <c r="H74" s="21"/>
      <c r="I74" s="21"/>
      <c r="J74" s="21"/>
      <c r="K74" s="36"/>
      <c r="L74" s="21"/>
      <c r="M74" s="21"/>
      <c r="N74" s="21"/>
      <c r="O74" s="21"/>
      <c r="P74" s="36"/>
      <c r="Q74" s="237"/>
      <c r="R74" s="237"/>
      <c r="S74" s="237">
        <v>0</v>
      </c>
      <c r="T74" s="237">
        <v>0</v>
      </c>
      <c r="U74" s="36">
        <v>0</v>
      </c>
      <c r="V74" s="237"/>
      <c r="W74" s="237"/>
      <c r="X74" s="237">
        <v>0</v>
      </c>
      <c r="Y74" s="237">
        <v>0</v>
      </c>
      <c r="Z74" s="36">
        <v>0</v>
      </c>
      <c r="AA74" s="21"/>
      <c r="AB74" s="237"/>
      <c r="AC74" s="237"/>
    </row>
    <row r="75" spans="1:29" x14ac:dyDescent="0.35">
      <c r="A75" t="s">
        <v>51</v>
      </c>
      <c r="B75" s="21">
        <v>-11061</v>
      </c>
      <c r="C75" s="21">
        <v>-3354</v>
      </c>
      <c r="D75" s="21">
        <v>3259</v>
      </c>
      <c r="E75" s="21">
        <v>-18131</v>
      </c>
      <c r="F75" s="36">
        <v>-29287</v>
      </c>
      <c r="G75" s="21">
        <v>-10460</v>
      </c>
      <c r="H75" s="21">
        <v>5171</v>
      </c>
      <c r="I75" s="21">
        <v>3475</v>
      </c>
      <c r="J75" s="21">
        <v>14408</v>
      </c>
      <c r="K75" s="36">
        <v>12594</v>
      </c>
      <c r="L75" s="21">
        <v>442</v>
      </c>
      <c r="M75" s="21">
        <v>-4140</v>
      </c>
      <c r="N75" s="21">
        <v>2125</v>
      </c>
      <c r="O75" s="21">
        <v>-409</v>
      </c>
      <c r="P75" s="36">
        <v>-1982</v>
      </c>
      <c r="Q75" s="237">
        <v>-4317</v>
      </c>
      <c r="R75" s="237">
        <v>-7749</v>
      </c>
      <c r="S75" s="237">
        <v>1842</v>
      </c>
      <c r="T75" s="237">
        <v>5581</v>
      </c>
      <c r="U75" s="36">
        <v>-4643</v>
      </c>
      <c r="V75" s="237">
        <v>295</v>
      </c>
      <c r="W75" s="237">
        <v>647</v>
      </c>
      <c r="X75" s="237">
        <v>-1080</v>
      </c>
      <c r="Y75" s="237">
        <v>-7375</v>
      </c>
      <c r="Z75" s="36">
        <v>-7514</v>
      </c>
      <c r="AA75" s="21">
        <v>-496</v>
      </c>
      <c r="AB75" s="237">
        <v>-6209</v>
      </c>
      <c r="AC75" s="237">
        <v>7160</v>
      </c>
    </row>
    <row r="76" spans="1:29" ht="15" thickBot="1" x14ac:dyDescent="0.4">
      <c r="A76" s="101"/>
      <c r="B76" s="156">
        <v>-54857</v>
      </c>
      <c r="C76" s="156">
        <v>-64049</v>
      </c>
      <c r="D76" s="156">
        <v>-57800</v>
      </c>
      <c r="E76" s="156">
        <v>85382</v>
      </c>
      <c r="F76" s="144">
        <v>-91324</v>
      </c>
      <c r="G76" s="156">
        <v>-46208</v>
      </c>
      <c r="H76" s="156">
        <v>55644</v>
      </c>
      <c r="I76" s="156">
        <v>9136</v>
      </c>
      <c r="J76" s="156">
        <v>50190</v>
      </c>
      <c r="K76" s="144">
        <v>68762</v>
      </c>
      <c r="L76" s="156">
        <v>-114223</v>
      </c>
      <c r="M76" s="156">
        <v>61841</v>
      </c>
      <c r="N76" s="156">
        <v>-41429</v>
      </c>
      <c r="O76" s="156">
        <v>139635</v>
      </c>
      <c r="P76" s="144">
        <v>45824</v>
      </c>
      <c r="Q76" s="248">
        <v>-101483</v>
      </c>
      <c r="R76" s="248">
        <v>61218</v>
      </c>
      <c r="S76" s="248">
        <v>-90659</v>
      </c>
      <c r="T76" s="248">
        <v>33369</v>
      </c>
      <c r="U76" s="144">
        <v>-97555</v>
      </c>
      <c r="V76" s="248">
        <v>-41744</v>
      </c>
      <c r="W76" s="248">
        <v>-11283</v>
      </c>
      <c r="X76" s="248">
        <v>-11105</v>
      </c>
      <c r="Y76" s="248">
        <v>19171</v>
      </c>
      <c r="Z76" s="144">
        <v>-44962</v>
      </c>
      <c r="AA76" s="156">
        <v>9573</v>
      </c>
      <c r="AB76" s="248">
        <v>-22111</v>
      </c>
      <c r="AC76" s="248">
        <v>-35445</v>
      </c>
    </row>
    <row r="77" spans="1:29" x14ac:dyDescent="0.35">
      <c r="Q77" s="244"/>
      <c r="R77" s="244"/>
      <c r="S77" s="244"/>
      <c r="T77" s="244"/>
      <c r="U77" s="49"/>
      <c r="V77" s="212"/>
      <c r="W77" s="212"/>
      <c r="Z77" s="49"/>
    </row>
    <row r="78" spans="1:29" x14ac:dyDescent="0.35">
      <c r="P78" s="49"/>
      <c r="R78" s="49"/>
      <c r="U78" s="49"/>
      <c r="Z78" s="49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sheetPr codeName="Sheet20">
    <tabColor rgb="FF92D050"/>
  </sheetPr>
  <dimension ref="A1:AD27"/>
  <sheetViews>
    <sheetView showGridLines="0" topLeftCell="A7" zoomScaleNormal="100" workbookViewId="0">
      <pane xSplit="1" ySplit="5" topLeftCell="S12" activePane="bottomRight" state="frozen"/>
      <selection pane="topRight" activeCell="F41" sqref="F41"/>
      <selection pane="bottomLeft" activeCell="F41" sqref="F41"/>
      <selection pane="bottomRight" activeCell="U11" sqref="U11"/>
    </sheetView>
  </sheetViews>
  <sheetFormatPr defaultRowHeight="14.5" x14ac:dyDescent="0.35"/>
  <cols>
    <col min="1" max="1" width="64.81640625" customWidth="1"/>
    <col min="2" max="17" width="19" customWidth="1"/>
    <col min="18" max="18" width="17.81640625" customWidth="1"/>
    <col min="19" max="19" width="17.1796875" customWidth="1"/>
    <col min="20" max="20" width="14.81640625" customWidth="1"/>
    <col min="21" max="21" width="19" customWidth="1"/>
    <col min="22" max="22" width="14.81640625" customWidth="1"/>
    <col min="23" max="23" width="13.1796875" bestFit="1" customWidth="1"/>
    <col min="24" max="24" width="19.1796875" bestFit="1" customWidth="1"/>
    <col min="25" max="25" width="11.54296875" customWidth="1"/>
    <col min="26" max="26" width="12.1796875" bestFit="1" customWidth="1"/>
    <col min="27" max="30" width="10.54296875" bestFit="1" customWidth="1"/>
  </cols>
  <sheetData>
    <row r="1" spans="1:30" hidden="1" x14ac:dyDescent="0.35"/>
    <row r="2" spans="1:30" hidden="1" x14ac:dyDescent="0.35"/>
    <row r="3" spans="1:30" hidden="1" x14ac:dyDescent="0.35"/>
    <row r="4" spans="1:30" hidden="1" x14ac:dyDescent="0.35"/>
    <row r="5" spans="1:30" hidden="1" x14ac:dyDescent="0.35"/>
    <row r="6" spans="1:30" hidden="1" x14ac:dyDescent="0.35"/>
    <row r="7" spans="1:30" ht="18.5" x14ac:dyDescent="0.45">
      <c r="A7" s="2" t="s">
        <v>3</v>
      </c>
      <c r="G7" s="159"/>
    </row>
    <row r="8" spans="1:30" x14ac:dyDescent="0.35">
      <c r="A8" s="6" t="s">
        <v>431</v>
      </c>
    </row>
    <row r="9" spans="1:30" x14ac:dyDescent="0.35">
      <c r="A9" t="s">
        <v>71</v>
      </c>
      <c r="U9" s="304"/>
      <c r="X9" s="304"/>
    </row>
    <row r="10" spans="1:30" x14ac:dyDescent="0.35">
      <c r="U10" s="304"/>
      <c r="X10" s="304"/>
    </row>
    <row r="11" spans="1:30" ht="29.5" thickBot="1" x14ac:dyDescent="0.4">
      <c r="A11" s="87" t="s">
        <v>432</v>
      </c>
      <c r="B11" s="41" t="s">
        <v>231</v>
      </c>
      <c r="C11" s="41" t="s">
        <v>232</v>
      </c>
      <c r="D11" s="41" t="s">
        <v>233</v>
      </c>
      <c r="E11" s="41" t="s">
        <v>234</v>
      </c>
      <c r="F11" s="41" t="s">
        <v>235</v>
      </c>
      <c r="G11" s="41" t="s">
        <v>236</v>
      </c>
      <c r="H11" s="41" t="s">
        <v>237</v>
      </c>
      <c r="I11" s="23" t="s">
        <v>238</v>
      </c>
      <c r="J11" s="41" t="s">
        <v>239</v>
      </c>
      <c r="K11" s="41" t="s">
        <v>240</v>
      </c>
      <c r="L11" s="41" t="s">
        <v>241</v>
      </c>
      <c r="M11" s="23" t="s">
        <v>242</v>
      </c>
      <c r="N11" s="23" t="s">
        <v>243</v>
      </c>
      <c r="O11" s="41" t="s">
        <v>244</v>
      </c>
      <c r="P11" s="41" t="s">
        <v>245</v>
      </c>
      <c r="Q11" s="41" t="s">
        <v>246</v>
      </c>
      <c r="R11" s="224" t="s">
        <v>247</v>
      </c>
      <c r="S11" s="224" t="s">
        <v>248</v>
      </c>
      <c r="T11" s="224" t="s">
        <v>249</v>
      </c>
      <c r="U11" s="224" t="s">
        <v>250</v>
      </c>
      <c r="V11" s="224" t="s">
        <v>251</v>
      </c>
      <c r="W11" s="224" t="s">
        <v>252</v>
      </c>
      <c r="X11" s="224" t="s">
        <v>253</v>
      </c>
    </row>
    <row r="12" spans="1:30" x14ac:dyDescent="0.35">
      <c r="A12" t="s">
        <v>433</v>
      </c>
      <c r="B12" s="108">
        <v>216391</v>
      </c>
      <c r="C12" s="108">
        <v>306763</v>
      </c>
      <c r="D12" s="108">
        <v>296062</v>
      </c>
      <c r="E12" s="108">
        <v>300447</v>
      </c>
      <c r="F12" s="108">
        <v>300594</v>
      </c>
      <c r="G12" s="108">
        <v>288750</v>
      </c>
      <c r="H12" s="108">
        <v>304769</v>
      </c>
      <c r="I12" s="108">
        <v>299476</v>
      </c>
      <c r="J12" s="108">
        <v>265286</v>
      </c>
      <c r="K12" s="108">
        <v>305938</v>
      </c>
      <c r="L12" s="108">
        <v>309203</v>
      </c>
      <c r="M12" s="108">
        <v>281826</v>
      </c>
      <c r="N12" s="108">
        <v>291174</v>
      </c>
      <c r="O12" s="108">
        <v>283942</v>
      </c>
      <c r="P12" s="108">
        <v>294957</v>
      </c>
      <c r="Q12" s="108">
        <v>329388</v>
      </c>
      <c r="R12" s="249">
        <v>314261</v>
      </c>
      <c r="S12" s="249">
        <v>322747</v>
      </c>
      <c r="T12" s="249">
        <v>339091</v>
      </c>
      <c r="U12" s="108">
        <v>360575</v>
      </c>
      <c r="V12" s="108">
        <v>341019</v>
      </c>
      <c r="W12" s="108">
        <v>370917</v>
      </c>
      <c r="X12" s="51">
        <v>404353</v>
      </c>
    </row>
    <row r="13" spans="1:30" x14ac:dyDescent="0.35">
      <c r="A13" t="s">
        <v>434</v>
      </c>
      <c r="B13" s="108">
        <v>196839</v>
      </c>
      <c r="C13" s="108">
        <v>281081</v>
      </c>
      <c r="D13" s="108">
        <v>295735</v>
      </c>
      <c r="E13" s="108">
        <v>263343</v>
      </c>
      <c r="F13" s="108">
        <v>291905</v>
      </c>
      <c r="G13" s="108">
        <v>260333</v>
      </c>
      <c r="H13" s="108">
        <v>257781</v>
      </c>
      <c r="I13" s="108">
        <v>216311</v>
      </c>
      <c r="J13" s="108">
        <v>211780</v>
      </c>
      <c r="K13" s="108">
        <v>249302</v>
      </c>
      <c r="L13" s="108">
        <v>305222</v>
      </c>
      <c r="M13" s="108">
        <v>246364</v>
      </c>
      <c r="N13" s="108">
        <v>298231</v>
      </c>
      <c r="O13" s="108">
        <v>411802</v>
      </c>
      <c r="P13" s="108">
        <v>469074</v>
      </c>
      <c r="Q13" s="108">
        <v>343424</v>
      </c>
      <c r="R13" s="249">
        <v>438584</v>
      </c>
      <c r="S13" s="249">
        <v>437797</v>
      </c>
      <c r="T13" s="249">
        <v>384730</v>
      </c>
      <c r="U13" s="108">
        <v>331119</v>
      </c>
      <c r="V13" s="108">
        <v>349888</v>
      </c>
      <c r="W13" s="108">
        <v>393607</v>
      </c>
      <c r="X13" s="51">
        <v>477484</v>
      </c>
    </row>
    <row r="14" spans="1:30" x14ac:dyDescent="0.35">
      <c r="A14" t="s">
        <v>435</v>
      </c>
      <c r="B14" s="108">
        <v>74837</v>
      </c>
      <c r="C14" s="108">
        <v>147177</v>
      </c>
      <c r="D14" s="108">
        <v>132489</v>
      </c>
      <c r="E14" s="108">
        <v>108453</v>
      </c>
      <c r="F14" s="108">
        <v>155895</v>
      </c>
      <c r="G14" s="108">
        <v>180815</v>
      </c>
      <c r="H14" s="108">
        <v>150050</v>
      </c>
      <c r="I14" s="108">
        <v>141249</v>
      </c>
      <c r="J14" s="108">
        <v>163131</v>
      </c>
      <c r="K14" s="108">
        <v>104668</v>
      </c>
      <c r="L14" s="108">
        <v>84084</v>
      </c>
      <c r="M14" s="108">
        <v>39508</v>
      </c>
      <c r="N14" s="108">
        <v>48569</v>
      </c>
      <c r="O14" s="108">
        <v>74457</v>
      </c>
      <c r="P14" s="108">
        <v>79774</v>
      </c>
      <c r="Q14" s="108">
        <v>59284</v>
      </c>
      <c r="R14" s="249">
        <v>83576</v>
      </c>
      <c r="S14" s="249">
        <v>77459</v>
      </c>
      <c r="T14" s="249">
        <v>102941</v>
      </c>
      <c r="U14" s="108">
        <v>70887</v>
      </c>
      <c r="V14" s="108">
        <v>97089</v>
      </c>
      <c r="W14" s="108">
        <v>71206</v>
      </c>
      <c r="X14" s="51">
        <v>88452</v>
      </c>
    </row>
    <row r="15" spans="1:30" ht="15" thickBot="1" x14ac:dyDescent="0.4">
      <c r="A15" s="101"/>
      <c r="B15" s="158">
        <v>488067</v>
      </c>
      <c r="C15" s="158">
        <v>735021</v>
      </c>
      <c r="D15" s="158">
        <v>724286</v>
      </c>
      <c r="E15" s="158">
        <v>672243</v>
      </c>
      <c r="F15" s="158">
        <v>748394</v>
      </c>
      <c r="G15" s="158">
        <v>729898</v>
      </c>
      <c r="H15" s="158">
        <v>712600</v>
      </c>
      <c r="I15" s="158">
        <v>657036</v>
      </c>
      <c r="J15" s="158">
        <v>640197</v>
      </c>
      <c r="K15" s="158">
        <v>659908</v>
      </c>
      <c r="L15" s="158">
        <v>698509</v>
      </c>
      <c r="M15" s="158">
        <v>567698</v>
      </c>
      <c r="N15" s="158">
        <v>637974</v>
      </c>
      <c r="O15" s="158">
        <v>770201</v>
      </c>
      <c r="P15" s="158">
        <v>843805</v>
      </c>
      <c r="Q15" s="158">
        <v>732096</v>
      </c>
      <c r="R15" s="250">
        <v>836421</v>
      </c>
      <c r="S15" s="250">
        <v>838003</v>
      </c>
      <c r="T15" s="250">
        <v>826762</v>
      </c>
      <c r="U15" s="158">
        <v>762581</v>
      </c>
      <c r="V15" s="158">
        <v>787996</v>
      </c>
      <c r="W15" s="158">
        <v>835730</v>
      </c>
      <c r="X15" s="158">
        <v>970289</v>
      </c>
    </row>
    <row r="16" spans="1:30" x14ac:dyDescent="0.35"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V16" s="304"/>
      <c r="W16" s="304"/>
      <c r="X16" s="304"/>
      <c r="Y16" s="303"/>
      <c r="AA16" s="304"/>
      <c r="AB16" s="304"/>
      <c r="AC16" s="304"/>
      <c r="AD16" s="303"/>
    </row>
    <row r="17" spans="1:30" ht="30.75" customHeight="1" thickBot="1" x14ac:dyDescent="0.4">
      <c r="A17" s="5"/>
      <c r="B17" s="23" t="s">
        <v>7</v>
      </c>
      <c r="C17" s="23" t="s">
        <v>8</v>
      </c>
      <c r="D17" s="23" t="s">
        <v>9</v>
      </c>
      <c r="E17" s="23" t="s">
        <v>10</v>
      </c>
      <c r="F17" s="33" t="s">
        <v>11</v>
      </c>
      <c r="G17" s="23" t="s">
        <v>12</v>
      </c>
      <c r="H17" s="23" t="s">
        <v>13</v>
      </c>
      <c r="I17" s="23" t="s">
        <v>14</v>
      </c>
      <c r="J17" s="23" t="s">
        <v>15</v>
      </c>
      <c r="K17" s="33" t="s">
        <v>16</v>
      </c>
      <c r="L17" s="23" t="s">
        <v>17</v>
      </c>
      <c r="M17" s="23" t="s">
        <v>18</v>
      </c>
      <c r="N17" s="23" t="s">
        <v>19</v>
      </c>
      <c r="O17" s="23" t="s">
        <v>20</v>
      </c>
      <c r="P17" s="33" t="s">
        <v>21</v>
      </c>
      <c r="Q17" s="23" t="s">
        <v>22</v>
      </c>
      <c r="R17" s="23" t="s">
        <v>23</v>
      </c>
      <c r="S17" s="23" t="s">
        <v>24</v>
      </c>
      <c r="T17" s="23" t="s">
        <v>25</v>
      </c>
      <c r="U17" s="33" t="s">
        <v>26</v>
      </c>
      <c r="V17" s="206" t="s">
        <v>27</v>
      </c>
      <c r="W17" s="206" t="s">
        <v>28</v>
      </c>
      <c r="X17" s="206" t="s">
        <v>29</v>
      </c>
      <c r="Y17" s="206" t="s">
        <v>30</v>
      </c>
      <c r="Z17" s="33" t="s">
        <v>31</v>
      </c>
      <c r="AA17" s="206" t="s">
        <v>32</v>
      </c>
      <c r="AB17" s="206" t="s">
        <v>33</v>
      </c>
      <c r="AC17" s="206" t="s">
        <v>2</v>
      </c>
    </row>
    <row r="18" spans="1:30" x14ac:dyDescent="0.35">
      <c r="A18" s="4" t="s">
        <v>436</v>
      </c>
      <c r="B18" s="11">
        <v>469631</v>
      </c>
      <c r="C18" s="11">
        <v>582190</v>
      </c>
      <c r="D18" s="11">
        <v>655236</v>
      </c>
      <c r="E18" s="71">
        <v>745113</v>
      </c>
      <c r="F18" s="42">
        <v>2452170</v>
      </c>
      <c r="G18" s="11">
        <v>618795</v>
      </c>
      <c r="H18" s="11">
        <v>341388</v>
      </c>
      <c r="I18" s="71">
        <v>594872</v>
      </c>
      <c r="J18" s="11">
        <v>552088</v>
      </c>
      <c r="K18" s="42">
        <v>2107143</v>
      </c>
      <c r="L18" s="11">
        <v>463324</v>
      </c>
      <c r="M18" s="11">
        <v>502330</v>
      </c>
      <c r="N18" s="11">
        <v>425484</v>
      </c>
      <c r="O18" s="11">
        <v>656526</v>
      </c>
      <c r="P18" s="42">
        <v>2047664</v>
      </c>
      <c r="Q18" s="11">
        <v>396853</v>
      </c>
      <c r="R18" s="71">
        <v>376288</v>
      </c>
      <c r="S18" s="71">
        <v>494193</v>
      </c>
      <c r="T18" s="11">
        <v>624705</v>
      </c>
      <c r="U18" s="42">
        <v>1892039</v>
      </c>
      <c r="V18" s="71">
        <v>475668</v>
      </c>
      <c r="W18" s="211">
        <v>591266</v>
      </c>
      <c r="X18" s="211">
        <v>639876</v>
      </c>
      <c r="Y18" s="211">
        <v>656775</v>
      </c>
      <c r="Z18" s="42">
        <v>2363585</v>
      </c>
      <c r="AA18" s="71">
        <v>626017</v>
      </c>
      <c r="AB18" s="71">
        <v>716872</v>
      </c>
      <c r="AC18" s="71">
        <v>587724</v>
      </c>
      <c r="AD18" s="49"/>
    </row>
    <row r="19" spans="1:30" x14ac:dyDescent="0.35">
      <c r="A19" s="4" t="s">
        <v>437</v>
      </c>
      <c r="B19" s="32">
        <v>1712</v>
      </c>
      <c r="C19" s="32">
        <v>1048</v>
      </c>
      <c r="D19" s="32">
        <v>2885</v>
      </c>
      <c r="E19" s="21">
        <v>-1107</v>
      </c>
      <c r="F19" s="36">
        <v>4538</v>
      </c>
      <c r="G19" s="32">
        <v>1591</v>
      </c>
      <c r="H19" s="32">
        <v>18592</v>
      </c>
      <c r="I19" s="21">
        <v>21145</v>
      </c>
      <c r="J19" s="32">
        <v>5946</v>
      </c>
      <c r="K19" s="36">
        <v>47274</v>
      </c>
      <c r="L19" s="32">
        <v>942</v>
      </c>
      <c r="M19" s="32">
        <v>1756</v>
      </c>
      <c r="N19" s="32">
        <v>7469</v>
      </c>
      <c r="O19" s="32">
        <v>-7142</v>
      </c>
      <c r="P19" s="36">
        <v>3025</v>
      </c>
      <c r="Q19" s="32">
        <v>3186</v>
      </c>
      <c r="R19" s="21">
        <v>4377</v>
      </c>
      <c r="S19" s="21">
        <v>2632</v>
      </c>
      <c r="T19" s="32">
        <v>-1833</v>
      </c>
      <c r="U19" s="36">
        <v>8362</v>
      </c>
      <c r="V19" s="21">
        <v>560</v>
      </c>
      <c r="W19" s="237">
        <v>1027</v>
      </c>
      <c r="X19" s="237">
        <v>373</v>
      </c>
      <c r="Y19" s="237">
        <v>371</v>
      </c>
      <c r="Z19" s="36">
        <v>2331</v>
      </c>
      <c r="AA19" s="21">
        <v>854</v>
      </c>
      <c r="AB19" s="237">
        <v>78</v>
      </c>
      <c r="AC19" s="237">
        <v>1216</v>
      </c>
    </row>
    <row r="20" spans="1:30" ht="15" thickBot="1" x14ac:dyDescent="0.4">
      <c r="A20" s="157" t="s">
        <v>438</v>
      </c>
      <c r="B20" s="13">
        <v>0</v>
      </c>
      <c r="C20" s="13">
        <v>0</v>
      </c>
      <c r="D20" s="13">
        <v>292</v>
      </c>
      <c r="E20" s="22">
        <v>179</v>
      </c>
      <c r="F20" s="37">
        <v>471</v>
      </c>
      <c r="G20" s="13">
        <v>403</v>
      </c>
      <c r="H20" s="13">
        <v>0</v>
      </c>
      <c r="I20" s="22">
        <v>0</v>
      </c>
      <c r="J20" s="13">
        <v>0</v>
      </c>
      <c r="K20" s="37">
        <v>403</v>
      </c>
      <c r="L20" s="13">
        <v>0</v>
      </c>
      <c r="M20" s="13">
        <v>0</v>
      </c>
      <c r="N20" s="13">
        <v>0</v>
      </c>
      <c r="O20" s="13">
        <v>0</v>
      </c>
      <c r="P20" s="37">
        <v>0</v>
      </c>
      <c r="Q20" s="13">
        <v>0</v>
      </c>
      <c r="R20" s="22">
        <v>388</v>
      </c>
      <c r="S20" s="22">
        <v>0</v>
      </c>
      <c r="T20" s="13">
        <v>-388</v>
      </c>
      <c r="U20" s="37">
        <v>0</v>
      </c>
      <c r="V20" s="22">
        <v>0</v>
      </c>
      <c r="W20" s="229">
        <v>0</v>
      </c>
      <c r="X20" s="229">
        <v>91</v>
      </c>
      <c r="Y20" s="229">
        <v>50</v>
      </c>
      <c r="Z20" s="37">
        <v>141</v>
      </c>
      <c r="AA20" s="22">
        <v>0</v>
      </c>
      <c r="AB20" s="229">
        <v>0</v>
      </c>
      <c r="AC20" s="229">
        <v>0</v>
      </c>
    </row>
    <row r="22" spans="1:30" x14ac:dyDescent="0.35">
      <c r="U22" s="304"/>
      <c r="X22" s="304"/>
    </row>
    <row r="23" spans="1:30" ht="29.5" thickBot="1" x14ac:dyDescent="0.4">
      <c r="A23" s="87" t="s">
        <v>439</v>
      </c>
      <c r="B23" s="41" t="s">
        <v>231</v>
      </c>
      <c r="C23" s="41" t="s">
        <v>232</v>
      </c>
      <c r="D23" s="41" t="s">
        <v>233</v>
      </c>
      <c r="E23" s="41" t="s">
        <v>234</v>
      </c>
      <c r="F23" s="41" t="s">
        <v>235</v>
      </c>
      <c r="G23" s="41" t="s">
        <v>236</v>
      </c>
      <c r="H23" s="41" t="s">
        <v>237</v>
      </c>
      <c r="I23" s="23" t="s">
        <v>238</v>
      </c>
      <c r="J23" s="41" t="s">
        <v>239</v>
      </c>
      <c r="K23" s="41" t="s">
        <v>240</v>
      </c>
      <c r="L23" s="41" t="s">
        <v>241</v>
      </c>
      <c r="M23" s="23" t="s">
        <v>242</v>
      </c>
      <c r="N23" s="23" t="s">
        <v>243</v>
      </c>
      <c r="O23" s="41" t="s">
        <v>244</v>
      </c>
      <c r="P23" s="41" t="s">
        <v>245</v>
      </c>
      <c r="Q23" s="41" t="s">
        <v>246</v>
      </c>
      <c r="R23" s="224" t="s">
        <v>247</v>
      </c>
      <c r="S23" s="224" t="s">
        <v>248</v>
      </c>
      <c r="T23" s="224" t="s">
        <v>249</v>
      </c>
      <c r="U23" s="224" t="s">
        <v>250</v>
      </c>
      <c r="V23" s="224" t="s">
        <v>251</v>
      </c>
      <c r="W23" s="224" t="s">
        <v>252</v>
      </c>
      <c r="X23" s="41" t="s">
        <v>253</v>
      </c>
    </row>
    <row r="24" spans="1:30" x14ac:dyDescent="0.35">
      <c r="A24" t="s">
        <v>440</v>
      </c>
      <c r="B24" s="71">
        <v>14490</v>
      </c>
      <c r="C24" s="71">
        <v>14490</v>
      </c>
      <c r="D24" s="71">
        <v>14490</v>
      </c>
      <c r="E24" s="71">
        <v>14490</v>
      </c>
      <c r="F24" s="71">
        <v>30000</v>
      </c>
      <c r="G24" s="71">
        <v>30000</v>
      </c>
      <c r="H24" s="71">
        <v>30000</v>
      </c>
      <c r="I24" s="71">
        <v>30000</v>
      </c>
      <c r="J24" s="71">
        <v>30463</v>
      </c>
      <c r="K24" s="71">
        <v>25300</v>
      </c>
      <c r="L24" s="71">
        <v>25300</v>
      </c>
      <c r="M24" s="155">
        <v>30712</v>
      </c>
      <c r="N24" s="11">
        <v>25300</v>
      </c>
      <c r="O24" s="71">
        <v>25300</v>
      </c>
      <c r="P24" s="71">
        <v>25345</v>
      </c>
      <c r="Q24" s="71">
        <v>25351</v>
      </c>
      <c r="R24" s="211">
        <v>43373</v>
      </c>
      <c r="S24" s="211">
        <v>43312</v>
      </c>
      <c r="T24" s="249">
        <v>44423</v>
      </c>
      <c r="U24" s="108">
        <v>45441</v>
      </c>
      <c r="V24" s="108">
        <v>45441</v>
      </c>
      <c r="W24" s="108">
        <v>46746</v>
      </c>
      <c r="X24" s="51">
        <v>46847</v>
      </c>
    </row>
    <row r="25" spans="1:30" x14ac:dyDescent="0.35">
      <c r="A25" t="s">
        <v>441</v>
      </c>
      <c r="B25" s="90">
        <v>5092</v>
      </c>
      <c r="C25" s="90">
        <v>4480</v>
      </c>
      <c r="D25" s="90">
        <v>4232</v>
      </c>
      <c r="E25" s="90">
        <v>5122</v>
      </c>
      <c r="F25" s="90">
        <v>5124</v>
      </c>
      <c r="G25" s="90">
        <v>5423</v>
      </c>
      <c r="H25" s="90">
        <v>5433</v>
      </c>
      <c r="I25" s="90">
        <v>5113</v>
      </c>
      <c r="J25" s="90">
        <v>7441</v>
      </c>
      <c r="K25" s="90">
        <v>8619</v>
      </c>
      <c r="L25" s="90">
        <v>8158</v>
      </c>
      <c r="M25" s="21">
        <v>5792</v>
      </c>
      <c r="N25" s="14">
        <v>5543</v>
      </c>
      <c r="O25" s="90">
        <v>5282</v>
      </c>
      <c r="P25" s="90">
        <v>5029</v>
      </c>
      <c r="Q25" s="90">
        <v>6775</v>
      </c>
      <c r="R25" s="209">
        <v>6401</v>
      </c>
      <c r="S25" s="209">
        <v>6016</v>
      </c>
      <c r="T25" s="249">
        <v>5629</v>
      </c>
      <c r="U25" s="108">
        <v>5235</v>
      </c>
      <c r="V25" s="108">
        <v>4838</v>
      </c>
      <c r="W25" s="108">
        <v>4433</v>
      </c>
      <c r="X25" s="51">
        <v>4024</v>
      </c>
    </row>
    <row r="26" spans="1:30" x14ac:dyDescent="0.35">
      <c r="A26" t="s">
        <v>442</v>
      </c>
      <c r="B26" s="90">
        <v>0</v>
      </c>
      <c r="C26" s="90">
        <v>0</v>
      </c>
      <c r="D26" s="90">
        <v>0</v>
      </c>
      <c r="E26" s="90">
        <v>0</v>
      </c>
      <c r="F26" s="90">
        <v>0</v>
      </c>
      <c r="G26" s="90">
        <v>0</v>
      </c>
      <c r="H26" s="90">
        <v>1786</v>
      </c>
      <c r="I26" s="90">
        <v>1809</v>
      </c>
      <c r="J26" s="90">
        <v>0</v>
      </c>
      <c r="K26" s="90">
        <v>838</v>
      </c>
      <c r="L26" s="90">
        <v>0</v>
      </c>
      <c r="M26" s="21">
        <v>0</v>
      </c>
      <c r="N26" s="14">
        <v>0</v>
      </c>
      <c r="O26" s="90">
        <v>0</v>
      </c>
      <c r="P26" s="90">
        <v>0</v>
      </c>
      <c r="Q26" s="90">
        <v>0</v>
      </c>
      <c r="R26" s="209">
        <v>0</v>
      </c>
      <c r="S26" s="209">
        <v>0</v>
      </c>
      <c r="T26" s="249">
        <v>0</v>
      </c>
      <c r="U26" s="108">
        <v>0</v>
      </c>
      <c r="V26" s="108">
        <v>0</v>
      </c>
      <c r="W26" s="108">
        <v>0</v>
      </c>
      <c r="X26" s="108">
        <v>0</v>
      </c>
    </row>
    <row r="27" spans="1:30" ht="15" thickBot="1" x14ac:dyDescent="0.4">
      <c r="A27" s="101"/>
      <c r="B27" s="156">
        <v>19582</v>
      </c>
      <c r="C27" s="156">
        <v>18970</v>
      </c>
      <c r="D27" s="156">
        <v>18722</v>
      </c>
      <c r="E27" s="156">
        <v>19612</v>
      </c>
      <c r="F27" s="156">
        <v>35124</v>
      </c>
      <c r="G27" s="156">
        <v>35423</v>
      </c>
      <c r="H27" s="156">
        <v>37219</v>
      </c>
      <c r="I27" s="156">
        <v>36922</v>
      </c>
      <c r="J27" s="156">
        <v>37904</v>
      </c>
      <c r="K27" s="156">
        <v>34757</v>
      </c>
      <c r="L27" s="156">
        <v>33458</v>
      </c>
      <c r="M27" s="156">
        <v>36504</v>
      </c>
      <c r="N27" s="143">
        <v>30843</v>
      </c>
      <c r="O27" s="143">
        <v>30582</v>
      </c>
      <c r="P27" s="156">
        <v>30374</v>
      </c>
      <c r="Q27" s="156">
        <v>32126</v>
      </c>
      <c r="R27" s="248">
        <v>49774</v>
      </c>
      <c r="S27" s="248">
        <v>49328</v>
      </c>
      <c r="T27" s="250">
        <v>50052</v>
      </c>
      <c r="U27" s="158">
        <v>50676</v>
      </c>
      <c r="V27" s="158">
        <v>50279</v>
      </c>
      <c r="W27" s="158">
        <v>51179</v>
      </c>
      <c r="X27" s="158">
        <v>50871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sheetPr codeName="Sheet3">
    <tabColor rgb="FF92D050"/>
  </sheetPr>
  <dimension ref="A1:AC31"/>
  <sheetViews>
    <sheetView showGridLines="0" tabSelected="1" zoomScaleNormal="100" workbookViewId="0">
      <pane xSplit="1" ySplit="5" topLeftCell="U6" activePane="bottomRight" state="frozen"/>
      <selection pane="topRight" activeCell="F41" sqref="F41"/>
      <selection pane="bottomLeft" activeCell="F41" sqref="F41"/>
      <selection pane="bottomRight" activeCell="A3" sqref="A3"/>
    </sheetView>
  </sheetViews>
  <sheetFormatPr defaultRowHeight="14.5" x14ac:dyDescent="0.35"/>
  <cols>
    <col min="1" max="1" width="58.1796875" bestFit="1" customWidth="1"/>
    <col min="2" max="10" width="12.1796875" customWidth="1"/>
    <col min="11" max="11" width="14.81640625" bestFit="1" customWidth="1"/>
    <col min="12" max="15" width="12.1796875" customWidth="1"/>
    <col min="16" max="16" width="14.453125" bestFit="1" customWidth="1"/>
    <col min="17" max="20" width="12.1796875" customWidth="1"/>
    <col min="21" max="21" width="14.81640625" bestFit="1" customWidth="1"/>
    <col min="22" max="22" width="12.1796875" customWidth="1"/>
    <col min="23" max="23" width="11.453125" bestFit="1" customWidth="1"/>
    <col min="24" max="24" width="13.1796875" customWidth="1"/>
    <col min="25" max="25" width="11.81640625" customWidth="1"/>
    <col min="26" max="26" width="14.81640625" customWidth="1"/>
    <col min="28" max="28" width="8.81640625" customWidth="1"/>
  </cols>
  <sheetData>
    <row r="1" spans="1:29" ht="18.5" x14ac:dyDescent="0.45">
      <c r="A1" s="2" t="s">
        <v>3</v>
      </c>
    </row>
    <row r="2" spans="1:29" x14ac:dyDescent="0.35">
      <c r="A2" s="6" t="s">
        <v>4</v>
      </c>
    </row>
    <row r="3" spans="1:29" x14ac:dyDescent="0.35">
      <c r="A3" t="s">
        <v>5</v>
      </c>
    </row>
    <row r="4" spans="1:29" s="303" customFormat="1" x14ac:dyDescent="0.35">
      <c r="T4" s="290"/>
      <c r="U4" s="290"/>
      <c r="V4" s="290"/>
      <c r="W4" s="290"/>
      <c r="X4" s="290"/>
      <c r="Y4" s="290"/>
      <c r="Z4" s="290"/>
      <c r="AA4" s="290"/>
      <c r="AB4" s="290"/>
      <c r="AC4" s="290"/>
    </row>
    <row r="5" spans="1:29" ht="22.5" customHeight="1" thickBot="1" x14ac:dyDescent="0.4">
      <c r="A5" s="86" t="s">
        <v>6</v>
      </c>
      <c r="B5" s="23" t="s">
        <v>7</v>
      </c>
      <c r="C5" s="23" t="s">
        <v>8</v>
      </c>
      <c r="D5" s="23" t="s">
        <v>9</v>
      </c>
      <c r="E5" s="23" t="s">
        <v>10</v>
      </c>
      <c r="F5" s="33" t="s">
        <v>11</v>
      </c>
      <c r="G5" s="23" t="s">
        <v>12</v>
      </c>
      <c r="H5" s="23" t="s">
        <v>13</v>
      </c>
      <c r="I5" s="23" t="s">
        <v>14</v>
      </c>
      <c r="J5" s="23" t="s">
        <v>15</v>
      </c>
      <c r="K5" s="33" t="s">
        <v>16</v>
      </c>
      <c r="L5" s="23" t="s">
        <v>17</v>
      </c>
      <c r="M5" s="23" t="s">
        <v>18</v>
      </c>
      <c r="N5" s="23" t="s">
        <v>19</v>
      </c>
      <c r="O5" s="23" t="s">
        <v>20</v>
      </c>
      <c r="P5" s="33" t="s">
        <v>21</v>
      </c>
      <c r="Q5" s="23" t="s">
        <v>22</v>
      </c>
      <c r="R5" s="23" t="s">
        <v>23</v>
      </c>
      <c r="S5" s="23" t="s">
        <v>24</v>
      </c>
      <c r="T5" s="23" t="s">
        <v>25</v>
      </c>
      <c r="U5" s="33" t="s">
        <v>26</v>
      </c>
      <c r="V5" s="23" t="s">
        <v>27</v>
      </c>
      <c r="W5" s="23" t="s">
        <v>28</v>
      </c>
      <c r="X5" s="23" t="s">
        <v>29</v>
      </c>
      <c r="Y5" s="23" t="s">
        <v>30</v>
      </c>
      <c r="Z5" s="33" t="s">
        <v>31</v>
      </c>
      <c r="AA5" s="23" t="s">
        <v>32</v>
      </c>
      <c r="AB5" s="23" t="s">
        <v>33</v>
      </c>
      <c r="AC5" s="23" t="s">
        <v>2</v>
      </c>
    </row>
    <row r="6" spans="1:29" x14ac:dyDescent="0.35">
      <c r="A6" s="27" t="s">
        <v>34</v>
      </c>
      <c r="B6" s="14">
        <v>693</v>
      </c>
      <c r="C6" s="14">
        <v>839</v>
      </c>
      <c r="D6" s="14">
        <v>1052</v>
      </c>
      <c r="E6" s="14">
        <v>1347</v>
      </c>
      <c r="F6" s="43">
        <v>3931</v>
      </c>
      <c r="G6" s="14">
        <v>958</v>
      </c>
      <c r="H6" s="14">
        <v>420</v>
      </c>
      <c r="I6" s="14">
        <v>1027</v>
      </c>
      <c r="J6" s="14">
        <v>913</v>
      </c>
      <c r="K6" s="43">
        <v>3318</v>
      </c>
      <c r="L6" s="14">
        <v>703</v>
      </c>
      <c r="M6" s="14">
        <v>685</v>
      </c>
      <c r="N6" s="14">
        <v>522</v>
      </c>
      <c r="O6" s="14">
        <v>855</v>
      </c>
      <c r="P6" s="43">
        <v>2765</v>
      </c>
      <c r="Q6" s="14">
        <v>505</v>
      </c>
      <c r="R6" s="90">
        <v>386</v>
      </c>
      <c r="S6" s="90">
        <v>598</v>
      </c>
      <c r="T6" s="90">
        <v>764</v>
      </c>
      <c r="U6" s="43">
        <v>2253</v>
      </c>
      <c r="V6" s="90">
        <v>505</v>
      </c>
      <c r="W6" s="90">
        <v>715</v>
      </c>
      <c r="X6" s="90">
        <v>799</v>
      </c>
      <c r="Y6" s="90">
        <v>923</v>
      </c>
      <c r="Z6" s="43">
        <v>2942</v>
      </c>
      <c r="AA6" s="90">
        <v>841</v>
      </c>
      <c r="AB6" s="90">
        <v>915</v>
      </c>
      <c r="AC6" s="90">
        <v>667</v>
      </c>
    </row>
    <row r="7" spans="1:29" x14ac:dyDescent="0.35">
      <c r="A7" s="27" t="s">
        <v>35</v>
      </c>
      <c r="B7" s="14">
        <v>140</v>
      </c>
      <c r="C7" s="14">
        <v>241</v>
      </c>
      <c r="D7" s="14">
        <v>266</v>
      </c>
      <c r="E7" s="14">
        <v>389</v>
      </c>
      <c r="F7" s="43">
        <v>1036</v>
      </c>
      <c r="G7" s="14">
        <v>179</v>
      </c>
      <c r="H7" s="14">
        <v>52</v>
      </c>
      <c r="I7" s="14">
        <v>181</v>
      </c>
      <c r="J7" s="14">
        <v>221</v>
      </c>
      <c r="K7" s="43">
        <v>633</v>
      </c>
      <c r="L7" s="14">
        <v>149</v>
      </c>
      <c r="M7" s="14">
        <v>193</v>
      </c>
      <c r="N7" s="14">
        <v>144</v>
      </c>
      <c r="O7" s="14">
        <v>192</v>
      </c>
      <c r="P7" s="43">
        <v>678</v>
      </c>
      <c r="Q7" s="14">
        <v>83</v>
      </c>
      <c r="R7" s="90">
        <v>129</v>
      </c>
      <c r="S7" s="90">
        <v>143</v>
      </c>
      <c r="T7" s="90">
        <v>169</v>
      </c>
      <c r="U7" s="43">
        <v>524</v>
      </c>
      <c r="V7" s="90">
        <v>149</v>
      </c>
      <c r="W7" s="90">
        <v>128</v>
      </c>
      <c r="X7" s="90">
        <v>156</v>
      </c>
      <c r="Y7" s="90">
        <v>202</v>
      </c>
      <c r="Z7" s="43">
        <v>635</v>
      </c>
      <c r="AA7" s="90">
        <v>140</v>
      </c>
      <c r="AB7" s="90">
        <v>179</v>
      </c>
      <c r="AC7" s="90">
        <v>168</v>
      </c>
    </row>
    <row r="8" spans="1:29" x14ac:dyDescent="0.35">
      <c r="A8" s="27" t="s">
        <v>36</v>
      </c>
      <c r="B8" s="73">
        <v>70</v>
      </c>
      <c r="C8" s="73">
        <v>95</v>
      </c>
      <c r="D8" s="73">
        <v>74</v>
      </c>
      <c r="E8" s="73">
        <v>109</v>
      </c>
      <c r="F8" s="74">
        <v>348</v>
      </c>
      <c r="G8" s="73">
        <v>142</v>
      </c>
      <c r="H8" s="73">
        <v>73</v>
      </c>
      <c r="I8" s="73">
        <v>109</v>
      </c>
      <c r="J8" s="73">
        <v>96</v>
      </c>
      <c r="K8" s="74">
        <v>420</v>
      </c>
      <c r="L8" s="73">
        <v>103</v>
      </c>
      <c r="M8" s="73">
        <v>111</v>
      </c>
      <c r="N8" s="73">
        <v>86</v>
      </c>
      <c r="O8" s="73">
        <v>40</v>
      </c>
      <c r="P8" s="74">
        <v>340</v>
      </c>
      <c r="Q8" s="73">
        <v>72</v>
      </c>
      <c r="R8" s="172">
        <v>47</v>
      </c>
      <c r="S8" s="172">
        <v>42</v>
      </c>
      <c r="T8" s="172">
        <v>101</v>
      </c>
      <c r="U8" s="74">
        <v>262</v>
      </c>
      <c r="V8" s="172">
        <v>138</v>
      </c>
      <c r="W8" s="172">
        <v>88</v>
      </c>
      <c r="X8" s="172">
        <v>96</v>
      </c>
      <c r="Y8" s="172">
        <v>102</v>
      </c>
      <c r="Z8" s="74">
        <v>424</v>
      </c>
      <c r="AA8" s="172">
        <v>146</v>
      </c>
      <c r="AB8" s="172">
        <v>152</v>
      </c>
      <c r="AC8" s="172">
        <v>159</v>
      </c>
    </row>
    <row r="9" spans="1:29" x14ac:dyDescent="0.35">
      <c r="A9" t="s">
        <v>37</v>
      </c>
      <c r="B9" s="14">
        <v>903</v>
      </c>
      <c r="C9" s="14">
        <v>1175</v>
      </c>
      <c r="D9" s="14">
        <v>1392</v>
      </c>
      <c r="E9" s="14">
        <v>1845</v>
      </c>
      <c r="F9" s="43">
        <v>5315</v>
      </c>
      <c r="G9" s="14">
        <v>1279</v>
      </c>
      <c r="H9" s="14">
        <v>545</v>
      </c>
      <c r="I9" s="14">
        <v>1317</v>
      </c>
      <c r="J9" s="14">
        <v>1230</v>
      </c>
      <c r="K9" s="43">
        <v>4371</v>
      </c>
      <c r="L9" s="14">
        <v>955</v>
      </c>
      <c r="M9" s="14">
        <v>989</v>
      </c>
      <c r="N9" s="14">
        <v>752</v>
      </c>
      <c r="O9" s="14">
        <v>1087</v>
      </c>
      <c r="P9" s="43">
        <v>3783</v>
      </c>
      <c r="Q9">
        <v>660</v>
      </c>
      <c r="R9">
        <v>562</v>
      </c>
      <c r="S9">
        <v>783</v>
      </c>
      <c r="T9" s="90">
        <v>1034</v>
      </c>
      <c r="U9" s="43">
        <v>3039</v>
      </c>
      <c r="V9" s="90">
        <v>792</v>
      </c>
      <c r="W9" s="90">
        <v>931</v>
      </c>
      <c r="X9" s="90">
        <v>1051</v>
      </c>
      <c r="Y9" s="90">
        <v>1227</v>
      </c>
      <c r="Z9" s="43">
        <v>4001</v>
      </c>
      <c r="AA9" s="90">
        <v>1127</v>
      </c>
      <c r="AB9" s="90">
        <v>1246</v>
      </c>
      <c r="AC9" s="90">
        <v>994</v>
      </c>
    </row>
    <row r="10" spans="1:29" x14ac:dyDescent="0.35">
      <c r="A10" s="27" t="s">
        <v>38</v>
      </c>
      <c r="B10" s="14">
        <v>83</v>
      </c>
      <c r="C10" s="14">
        <v>92</v>
      </c>
      <c r="D10" s="14">
        <v>118</v>
      </c>
      <c r="E10" s="14">
        <v>176</v>
      </c>
      <c r="F10" s="43">
        <v>469</v>
      </c>
      <c r="G10" s="14">
        <v>89</v>
      </c>
      <c r="H10" s="14">
        <v>23</v>
      </c>
      <c r="I10" s="14">
        <v>84</v>
      </c>
      <c r="J10" s="14">
        <v>133</v>
      </c>
      <c r="K10" s="43">
        <v>329</v>
      </c>
      <c r="L10" s="14">
        <v>173</v>
      </c>
      <c r="M10" s="14">
        <v>142</v>
      </c>
      <c r="N10" s="14">
        <v>36</v>
      </c>
      <c r="O10" s="14">
        <v>38</v>
      </c>
      <c r="P10" s="43">
        <v>389</v>
      </c>
      <c r="Q10">
        <v>19</v>
      </c>
      <c r="R10">
        <v>19</v>
      </c>
      <c r="S10">
        <v>84</v>
      </c>
      <c r="T10" s="90">
        <v>68</v>
      </c>
      <c r="U10" s="43">
        <v>190</v>
      </c>
      <c r="V10" s="90">
        <v>108</v>
      </c>
      <c r="W10" s="90">
        <v>64</v>
      </c>
      <c r="X10" s="90">
        <v>27</v>
      </c>
      <c r="Y10" s="90">
        <v>37</v>
      </c>
      <c r="Z10" s="43">
        <v>236</v>
      </c>
      <c r="AA10" s="90">
        <v>83</v>
      </c>
      <c r="AB10" s="90">
        <v>28</v>
      </c>
      <c r="AC10" s="90">
        <v>14</v>
      </c>
    </row>
    <row r="11" spans="1:29" x14ac:dyDescent="0.35">
      <c r="A11" s="27" t="s">
        <v>39</v>
      </c>
      <c r="B11" s="14">
        <v>47</v>
      </c>
      <c r="C11" s="14">
        <v>82</v>
      </c>
      <c r="D11" s="14">
        <v>45</v>
      </c>
      <c r="E11" s="14">
        <v>32</v>
      </c>
      <c r="F11" s="43">
        <v>206</v>
      </c>
      <c r="G11" s="14">
        <v>142</v>
      </c>
      <c r="H11" s="14">
        <v>60</v>
      </c>
      <c r="I11" s="14">
        <v>73</v>
      </c>
      <c r="J11" s="14">
        <v>114</v>
      </c>
      <c r="K11" s="43">
        <v>389</v>
      </c>
      <c r="L11" s="14">
        <v>94</v>
      </c>
      <c r="M11" s="14">
        <v>83</v>
      </c>
      <c r="N11" s="14">
        <v>153</v>
      </c>
      <c r="O11" s="14">
        <v>331</v>
      </c>
      <c r="P11" s="43">
        <v>661</v>
      </c>
      <c r="Q11">
        <v>202</v>
      </c>
      <c r="R11">
        <v>59</v>
      </c>
      <c r="S11">
        <v>104</v>
      </c>
      <c r="T11" s="90">
        <v>328</v>
      </c>
      <c r="U11" s="43">
        <v>693</v>
      </c>
      <c r="V11" s="90">
        <v>166</v>
      </c>
      <c r="W11" s="90">
        <v>232</v>
      </c>
      <c r="X11" s="314">
        <v>238</v>
      </c>
      <c r="Y11" s="90">
        <v>236</v>
      </c>
      <c r="Z11" s="43">
        <v>878</v>
      </c>
      <c r="AA11" s="90">
        <v>201</v>
      </c>
      <c r="AB11" s="90">
        <v>284</v>
      </c>
      <c r="AC11" s="90">
        <v>243</v>
      </c>
    </row>
    <row r="12" spans="1:29" x14ac:dyDescent="0.35">
      <c r="A12" s="64"/>
    </row>
    <row r="13" spans="1:29" x14ac:dyDescent="0.35">
      <c r="A13" s="64"/>
      <c r="R13" s="303"/>
      <c r="S13" s="303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</row>
    <row r="14" spans="1:29" ht="15" thickBot="1" x14ac:dyDescent="0.4">
      <c r="A14" s="87" t="s">
        <v>40</v>
      </c>
      <c r="B14" s="88" t="s">
        <v>7</v>
      </c>
      <c r="C14" s="88" t="s">
        <v>8</v>
      </c>
      <c r="D14" s="88" t="s">
        <v>9</v>
      </c>
      <c r="E14" s="88" t="s">
        <v>10</v>
      </c>
      <c r="F14" s="89" t="s">
        <v>11</v>
      </c>
      <c r="G14" s="88" t="s">
        <v>12</v>
      </c>
      <c r="H14" s="88" t="s">
        <v>13</v>
      </c>
      <c r="I14" s="88" t="s">
        <v>14</v>
      </c>
      <c r="J14" s="88" t="s">
        <v>15</v>
      </c>
      <c r="K14" s="89" t="s">
        <v>16</v>
      </c>
      <c r="L14" s="88" t="s">
        <v>17</v>
      </c>
      <c r="M14" s="88" t="s">
        <v>18</v>
      </c>
      <c r="N14" s="88" t="s">
        <v>19</v>
      </c>
      <c r="O14" s="88" t="s">
        <v>20</v>
      </c>
      <c r="P14" s="89" t="s">
        <v>21</v>
      </c>
      <c r="Q14" s="88" t="s">
        <v>22</v>
      </c>
      <c r="R14" s="23" t="s">
        <v>23</v>
      </c>
      <c r="S14" s="23" t="s">
        <v>24</v>
      </c>
      <c r="T14" s="23" t="s">
        <v>25</v>
      </c>
      <c r="U14" s="89" t="s">
        <v>26</v>
      </c>
      <c r="V14" s="88" t="s">
        <v>27</v>
      </c>
      <c r="W14" s="88" t="s">
        <v>28</v>
      </c>
      <c r="X14" s="23" t="s">
        <v>29</v>
      </c>
      <c r="Y14" s="23" t="s">
        <v>30</v>
      </c>
      <c r="Z14" s="89" t="s">
        <v>31</v>
      </c>
      <c r="AA14" s="23" t="s">
        <v>32</v>
      </c>
      <c r="AB14" s="23" t="s">
        <v>33</v>
      </c>
      <c r="AC14" s="23" t="s">
        <v>2</v>
      </c>
    </row>
    <row r="15" spans="1:29" x14ac:dyDescent="0.35">
      <c r="A15" t="s">
        <v>34</v>
      </c>
      <c r="B15" s="78">
        <v>382.9</v>
      </c>
      <c r="C15" s="78">
        <v>440.5</v>
      </c>
      <c r="D15" s="78">
        <v>448.8</v>
      </c>
      <c r="E15" s="78">
        <v>571.1</v>
      </c>
      <c r="F15" s="79">
        <v>1841.1</v>
      </c>
      <c r="G15" s="78">
        <v>471.8</v>
      </c>
      <c r="H15" s="78">
        <v>209.2</v>
      </c>
      <c r="I15" s="78">
        <v>454.8</v>
      </c>
      <c r="J15" s="78">
        <v>457.6</v>
      </c>
      <c r="K15" s="79">
        <v>1593.4</v>
      </c>
      <c r="L15" s="78">
        <v>358.7</v>
      </c>
      <c r="M15" s="78">
        <v>338.8</v>
      </c>
      <c r="N15" s="78">
        <v>290.2</v>
      </c>
      <c r="O15" s="78">
        <v>441.8</v>
      </c>
      <c r="P15" s="79">
        <v>1429.5</v>
      </c>
      <c r="Q15" s="78">
        <v>264.7</v>
      </c>
      <c r="R15" s="168">
        <v>199.1</v>
      </c>
      <c r="S15" s="168">
        <v>306.89999999999998</v>
      </c>
      <c r="T15" s="168">
        <v>448.6</v>
      </c>
      <c r="U15" s="79">
        <v>1219.3</v>
      </c>
      <c r="V15" s="168">
        <v>271.12300000000005</v>
      </c>
      <c r="W15" s="168">
        <v>421.32300000000004</v>
      </c>
      <c r="X15" s="168">
        <v>450.8</v>
      </c>
      <c r="Y15" s="168">
        <v>506.1</v>
      </c>
      <c r="Z15" s="168">
        <v>1649.3</v>
      </c>
      <c r="AA15" s="168">
        <v>449.5</v>
      </c>
      <c r="AB15" s="168">
        <v>547.6</v>
      </c>
      <c r="AC15" s="168">
        <v>417.5</v>
      </c>
    </row>
    <row r="16" spans="1:29" x14ac:dyDescent="0.35">
      <c r="A16" t="s">
        <v>35</v>
      </c>
      <c r="B16" s="78">
        <v>74.099999999999994</v>
      </c>
      <c r="C16" s="78">
        <v>119.4</v>
      </c>
      <c r="D16" s="78">
        <v>141</v>
      </c>
      <c r="E16" s="78">
        <v>192</v>
      </c>
      <c r="F16" s="79">
        <v>526.5</v>
      </c>
      <c r="G16" s="78">
        <v>90.1</v>
      </c>
      <c r="H16" s="78">
        <v>29.8</v>
      </c>
      <c r="I16" s="78">
        <v>92.7</v>
      </c>
      <c r="J16" s="78">
        <v>121.9</v>
      </c>
      <c r="K16" s="79">
        <v>334.4</v>
      </c>
      <c r="L16" s="78">
        <v>73.900000000000006</v>
      </c>
      <c r="M16" s="78">
        <v>96.2</v>
      </c>
      <c r="N16" s="78">
        <v>69</v>
      </c>
      <c r="O16" s="78">
        <v>122.5</v>
      </c>
      <c r="P16" s="79">
        <v>361.6</v>
      </c>
      <c r="Q16" s="78">
        <v>50.8</v>
      </c>
      <c r="R16" s="168">
        <v>71.3</v>
      </c>
      <c r="S16" s="277">
        <v>76.400000000000006</v>
      </c>
      <c r="T16" s="168">
        <v>97.7</v>
      </c>
      <c r="U16" s="79">
        <v>296.2</v>
      </c>
      <c r="V16" s="168">
        <v>91.8</v>
      </c>
      <c r="W16" s="168">
        <v>81</v>
      </c>
      <c r="X16" s="168">
        <v>96.3</v>
      </c>
      <c r="Y16" s="168">
        <v>121.7</v>
      </c>
      <c r="Z16" s="168">
        <v>390.8</v>
      </c>
      <c r="AA16" s="168">
        <v>87.6</v>
      </c>
      <c r="AB16" s="168">
        <v>113.1</v>
      </c>
      <c r="AC16" s="168">
        <v>109.1</v>
      </c>
    </row>
    <row r="17" spans="1:29" x14ac:dyDescent="0.35">
      <c r="A17" t="s">
        <v>36</v>
      </c>
      <c r="B17" s="80">
        <v>7.3</v>
      </c>
      <c r="C17" s="80">
        <v>10.6</v>
      </c>
      <c r="D17" s="80">
        <v>13.8</v>
      </c>
      <c r="E17" s="80">
        <v>18.2</v>
      </c>
      <c r="F17" s="81">
        <v>49.8</v>
      </c>
      <c r="G17" s="80">
        <v>15.5</v>
      </c>
      <c r="H17" s="80">
        <v>6.5</v>
      </c>
      <c r="I17" s="80">
        <v>10.9</v>
      </c>
      <c r="J17" s="80">
        <v>8.6999999999999993</v>
      </c>
      <c r="K17" s="81">
        <v>41.7</v>
      </c>
      <c r="L17" s="80">
        <v>11.2</v>
      </c>
      <c r="M17" s="80">
        <v>11.1</v>
      </c>
      <c r="N17" s="80">
        <v>7.6</v>
      </c>
      <c r="O17" s="80">
        <v>5.4</v>
      </c>
      <c r="P17" s="81">
        <v>35.299999999999997</v>
      </c>
      <c r="Q17" s="80">
        <v>7.9</v>
      </c>
      <c r="R17" s="169">
        <v>6.6</v>
      </c>
      <c r="S17" s="169">
        <v>4.4000000000000004</v>
      </c>
      <c r="T17" s="169">
        <v>12.8</v>
      </c>
      <c r="U17" s="81">
        <v>31.7</v>
      </c>
      <c r="V17" s="169">
        <v>14.4</v>
      </c>
      <c r="W17" s="169">
        <v>9.1999999999999993</v>
      </c>
      <c r="X17" s="169">
        <v>12.7</v>
      </c>
      <c r="Y17" s="169">
        <v>14.4</v>
      </c>
      <c r="Z17" s="169">
        <v>50.7</v>
      </c>
      <c r="AA17" s="169">
        <v>17.7</v>
      </c>
      <c r="AB17" s="169">
        <v>19.2</v>
      </c>
      <c r="AC17" s="169">
        <v>18.7</v>
      </c>
    </row>
    <row r="18" spans="1:29" ht="29" x14ac:dyDescent="0.35">
      <c r="A18" s="4" t="s">
        <v>41</v>
      </c>
      <c r="B18" s="82">
        <v>464.3</v>
      </c>
      <c r="C18" s="82">
        <v>570.5</v>
      </c>
      <c r="D18" s="82">
        <v>603.6</v>
      </c>
      <c r="E18" s="82">
        <v>781.3</v>
      </c>
      <c r="F18" s="83">
        <v>2417.4</v>
      </c>
      <c r="G18" s="82">
        <v>577.4</v>
      </c>
      <c r="H18" s="82">
        <v>245.5</v>
      </c>
      <c r="I18" s="82">
        <v>558.4</v>
      </c>
      <c r="J18" s="82">
        <v>588.20000000000005</v>
      </c>
      <c r="K18" s="83">
        <v>1969.5</v>
      </c>
      <c r="L18" s="82">
        <v>443.8</v>
      </c>
      <c r="M18" s="82">
        <v>446.1</v>
      </c>
      <c r="N18" s="82">
        <v>366.8</v>
      </c>
      <c r="O18" s="82">
        <v>569.70000000000005</v>
      </c>
      <c r="P18" s="83">
        <v>1826.4</v>
      </c>
      <c r="Q18" s="82">
        <v>323.39999999999998</v>
      </c>
      <c r="R18" s="170">
        <v>277</v>
      </c>
      <c r="S18" s="170">
        <v>387.7</v>
      </c>
      <c r="T18" s="170">
        <v>559.1</v>
      </c>
      <c r="U18" s="83">
        <v>1547.2</v>
      </c>
      <c r="V18" s="170">
        <v>377.32300000000004</v>
      </c>
      <c r="W18" s="170">
        <v>511.52300000000002</v>
      </c>
      <c r="X18" s="170">
        <v>559.80000000000007</v>
      </c>
      <c r="Y18" s="170">
        <v>642.20000000000005</v>
      </c>
      <c r="Z18" s="170">
        <v>2090.7999999999997</v>
      </c>
      <c r="AA18" s="170">
        <v>554.80000000000007</v>
      </c>
      <c r="AB18" s="170">
        <v>679.9</v>
      </c>
      <c r="AC18" s="170">
        <v>545.29999999999995</v>
      </c>
    </row>
    <row r="19" spans="1:29" x14ac:dyDescent="0.35">
      <c r="A19" t="s">
        <v>42</v>
      </c>
      <c r="B19" s="78">
        <v>10</v>
      </c>
      <c r="C19" s="78">
        <v>10.9</v>
      </c>
      <c r="D19" s="78">
        <v>11.4</v>
      </c>
      <c r="E19" s="78">
        <v>13.7</v>
      </c>
      <c r="F19" s="79">
        <v>46</v>
      </c>
      <c r="G19" s="78">
        <v>6</v>
      </c>
      <c r="H19" s="78">
        <v>0.8</v>
      </c>
      <c r="I19" s="78">
        <v>2.6</v>
      </c>
      <c r="J19" s="78">
        <v>9</v>
      </c>
      <c r="K19" s="79">
        <v>18.399999999999999</v>
      </c>
      <c r="L19" s="78">
        <v>10</v>
      </c>
      <c r="M19" s="78">
        <v>6.8</v>
      </c>
      <c r="N19" s="78">
        <v>1.6</v>
      </c>
      <c r="O19" s="78">
        <v>2.2999999999999998</v>
      </c>
      <c r="P19" s="79">
        <v>20.7</v>
      </c>
      <c r="Q19" s="78">
        <v>0.8</v>
      </c>
      <c r="R19" s="168">
        <v>0.9</v>
      </c>
      <c r="S19" s="168">
        <v>5.8</v>
      </c>
      <c r="T19" s="168">
        <v>5.2</v>
      </c>
      <c r="U19" s="79">
        <v>12.8</v>
      </c>
      <c r="V19" s="168">
        <v>5.8</v>
      </c>
      <c r="W19" s="168">
        <v>5.8</v>
      </c>
      <c r="X19" s="168">
        <v>4.2</v>
      </c>
      <c r="Y19" s="168">
        <v>5.8</v>
      </c>
      <c r="Z19" s="168">
        <v>21.6</v>
      </c>
      <c r="AA19" s="168">
        <v>3.2</v>
      </c>
      <c r="AB19" s="168">
        <v>2.2000000000000002</v>
      </c>
      <c r="AC19" s="168">
        <v>2.1</v>
      </c>
    </row>
    <row r="20" spans="1:29" x14ac:dyDescent="0.35">
      <c r="A20" t="s">
        <v>43</v>
      </c>
      <c r="B20" s="78">
        <v>0</v>
      </c>
      <c r="C20" s="78">
        <v>0</v>
      </c>
      <c r="D20" s="78">
        <v>0</v>
      </c>
      <c r="E20" s="78">
        <v>3.8</v>
      </c>
      <c r="F20" s="79">
        <v>6.1</v>
      </c>
      <c r="G20" s="78">
        <v>10.4</v>
      </c>
      <c r="H20" s="78">
        <v>1.4</v>
      </c>
      <c r="I20" s="78">
        <v>4</v>
      </c>
      <c r="J20" s="78">
        <v>9</v>
      </c>
      <c r="K20" s="79">
        <v>24.7</v>
      </c>
      <c r="L20" s="78">
        <v>3.9</v>
      </c>
      <c r="M20" s="78">
        <v>5.3</v>
      </c>
      <c r="N20" s="78">
        <v>4.4000000000000004</v>
      </c>
      <c r="O20" s="78">
        <v>4</v>
      </c>
      <c r="P20" s="79">
        <v>17.600000000000001</v>
      </c>
      <c r="Q20" s="78">
        <v>0.6</v>
      </c>
      <c r="R20" s="168">
        <v>4.4000000000000004</v>
      </c>
      <c r="S20" s="168">
        <v>0.9</v>
      </c>
      <c r="T20" s="168">
        <v>2.7</v>
      </c>
      <c r="U20" s="79">
        <v>8.5</v>
      </c>
      <c r="V20" s="168">
        <v>0.5</v>
      </c>
      <c r="W20" s="168">
        <v>3.5</v>
      </c>
      <c r="X20" s="168">
        <v>2</v>
      </c>
      <c r="Y20" s="168">
        <v>5.0999999999999996</v>
      </c>
      <c r="Z20" s="168">
        <v>11</v>
      </c>
      <c r="AA20" s="168">
        <v>2.7</v>
      </c>
      <c r="AB20" s="168">
        <v>4.4000000000000004</v>
      </c>
      <c r="AC20" s="168">
        <v>7.5</v>
      </c>
    </row>
    <row r="21" spans="1:29" x14ac:dyDescent="0.35">
      <c r="A21" t="s">
        <v>44</v>
      </c>
      <c r="B21" s="80">
        <v>2</v>
      </c>
      <c r="C21" s="80">
        <v>1.6</v>
      </c>
      <c r="D21" s="80">
        <v>1.1000000000000001</v>
      </c>
      <c r="E21" s="80">
        <v>1.8</v>
      </c>
      <c r="F21" s="81">
        <v>6.6</v>
      </c>
      <c r="G21" s="80">
        <v>1.3</v>
      </c>
      <c r="H21" s="80">
        <v>0.9</v>
      </c>
      <c r="I21" s="80">
        <v>1.2</v>
      </c>
      <c r="J21" s="80">
        <v>1.6</v>
      </c>
      <c r="K21" s="81">
        <v>5.0999999999999996</v>
      </c>
      <c r="L21" s="80">
        <v>1.5</v>
      </c>
      <c r="M21" s="80">
        <v>1.1000000000000001</v>
      </c>
      <c r="N21" s="80">
        <v>1.1000000000000001</v>
      </c>
      <c r="O21" s="80">
        <v>1.3</v>
      </c>
      <c r="P21" s="81">
        <v>5.0999999999999996</v>
      </c>
      <c r="Q21" s="80">
        <v>1.8</v>
      </c>
      <c r="R21" s="169">
        <v>1.5</v>
      </c>
      <c r="S21" s="169">
        <v>1.5</v>
      </c>
      <c r="T21" s="169">
        <v>2.2000000000000002</v>
      </c>
      <c r="U21" s="81">
        <v>7</v>
      </c>
      <c r="V21" s="169">
        <v>2.5</v>
      </c>
      <c r="W21" s="169">
        <v>1.9</v>
      </c>
      <c r="X21" s="169">
        <v>1.7</v>
      </c>
      <c r="Y21" s="169">
        <v>2.8</v>
      </c>
      <c r="Z21" s="169">
        <v>8.9</v>
      </c>
      <c r="AA21" s="169">
        <v>2.1</v>
      </c>
      <c r="AB21" s="169">
        <v>3</v>
      </c>
      <c r="AC21" s="169">
        <v>3.6</v>
      </c>
    </row>
    <row r="22" spans="1:29" x14ac:dyDescent="0.35">
      <c r="A22" t="s">
        <v>45</v>
      </c>
      <c r="B22" s="82">
        <v>476.4</v>
      </c>
      <c r="C22" s="82">
        <v>583</v>
      </c>
      <c r="D22" s="82">
        <v>616.1</v>
      </c>
      <c r="E22" s="82">
        <v>800.6</v>
      </c>
      <c r="F22" s="83">
        <v>2476.1</v>
      </c>
      <c r="G22" s="82">
        <v>595.1</v>
      </c>
      <c r="H22" s="82">
        <v>248.6</v>
      </c>
      <c r="I22" s="82">
        <v>566.20000000000005</v>
      </c>
      <c r="J22" s="82">
        <v>607.79999999999995</v>
      </c>
      <c r="K22" s="83">
        <v>2017.7</v>
      </c>
      <c r="L22" s="82">
        <v>459.2</v>
      </c>
      <c r="M22" s="82">
        <v>459.3</v>
      </c>
      <c r="N22" s="82">
        <v>373.9</v>
      </c>
      <c r="O22" s="82">
        <v>577.29999999999995</v>
      </c>
      <c r="P22" s="83">
        <v>1869.8</v>
      </c>
      <c r="R22" s="170">
        <v>283.8</v>
      </c>
      <c r="S22" s="170">
        <v>395.9</v>
      </c>
      <c r="T22" s="170">
        <v>569.20000000000005</v>
      </c>
      <c r="U22" s="83">
        <v>1575.5</v>
      </c>
      <c r="V22" s="170">
        <v>386.12300000000005</v>
      </c>
      <c r="W22" s="170">
        <v>522.72299999999996</v>
      </c>
      <c r="X22" s="170">
        <v>567.70000000000005</v>
      </c>
      <c r="Y22" s="170">
        <v>655.9</v>
      </c>
      <c r="Z22" s="170">
        <v>2132.2999999999997</v>
      </c>
      <c r="AA22" s="170">
        <v>562.79999999999995</v>
      </c>
      <c r="AB22" s="170">
        <v>689.5</v>
      </c>
      <c r="AC22" s="170">
        <v>558.5</v>
      </c>
    </row>
    <row r="23" spans="1:29" x14ac:dyDescent="0.35">
      <c r="A23" t="s">
        <v>46</v>
      </c>
      <c r="B23" s="78">
        <v>90.6</v>
      </c>
      <c r="C23" s="78">
        <v>100.3</v>
      </c>
      <c r="D23" s="78">
        <v>109.3</v>
      </c>
      <c r="E23" s="78">
        <v>117.1</v>
      </c>
      <c r="F23" s="79">
        <v>417.4</v>
      </c>
      <c r="G23" s="78">
        <v>115.3</v>
      </c>
      <c r="H23" s="78">
        <v>84.7</v>
      </c>
      <c r="I23" s="78">
        <v>97.7</v>
      </c>
      <c r="J23" s="78">
        <v>103.7</v>
      </c>
      <c r="K23" s="79">
        <v>401.5</v>
      </c>
      <c r="L23" s="78">
        <v>114.9</v>
      </c>
      <c r="M23" s="78">
        <v>123.5</v>
      </c>
      <c r="N23" s="78">
        <v>118.1</v>
      </c>
      <c r="O23" s="78">
        <v>117.5</v>
      </c>
      <c r="P23" s="79">
        <v>474</v>
      </c>
      <c r="Q23" s="78">
        <v>132.69999999999999</v>
      </c>
      <c r="R23" s="168">
        <v>114.2</v>
      </c>
      <c r="S23" s="168">
        <v>118.1</v>
      </c>
      <c r="T23" s="168">
        <v>120.2</v>
      </c>
      <c r="U23" s="79">
        <v>485.2</v>
      </c>
      <c r="V23" s="168">
        <v>139.1</v>
      </c>
      <c r="W23" s="168">
        <v>137.6</v>
      </c>
      <c r="X23" s="168">
        <v>142.6</v>
      </c>
      <c r="Y23" s="168">
        <v>135.69999999999999</v>
      </c>
      <c r="Z23" s="168">
        <v>555</v>
      </c>
      <c r="AA23" s="168">
        <v>159.9</v>
      </c>
      <c r="AB23" s="168">
        <v>161.69999999999999</v>
      </c>
      <c r="AC23" s="168">
        <v>152.80000000000001</v>
      </c>
    </row>
    <row r="24" spans="1:29" ht="15" thickBot="1" x14ac:dyDescent="0.4">
      <c r="A24" t="s">
        <v>47</v>
      </c>
      <c r="B24" s="84">
        <v>567</v>
      </c>
      <c r="C24" s="84">
        <v>683.4</v>
      </c>
      <c r="D24" s="84">
        <v>725.4</v>
      </c>
      <c r="E24" s="84">
        <v>917.7</v>
      </c>
      <c r="F24" s="85">
        <v>2893.5</v>
      </c>
      <c r="G24" s="84">
        <v>710.4</v>
      </c>
      <c r="H24" s="84">
        <v>333.3</v>
      </c>
      <c r="I24" s="84">
        <v>663.9</v>
      </c>
      <c r="J24" s="84">
        <v>711.5</v>
      </c>
      <c r="K24" s="85">
        <v>2419.1999999999998</v>
      </c>
      <c r="L24" s="84">
        <v>574.1</v>
      </c>
      <c r="M24" s="84">
        <v>582.79999999999995</v>
      </c>
      <c r="N24" s="84">
        <v>492</v>
      </c>
      <c r="O24" s="84">
        <v>694.8</v>
      </c>
      <c r="P24" s="85">
        <v>2343.8000000000002</v>
      </c>
      <c r="Q24" s="84">
        <v>459.3</v>
      </c>
      <c r="R24" s="171">
        <v>398</v>
      </c>
      <c r="S24" s="171">
        <v>514</v>
      </c>
      <c r="T24" s="171">
        <v>689.4</v>
      </c>
      <c r="U24" s="85">
        <v>2060.6999999999998</v>
      </c>
      <c r="V24" s="171">
        <v>525.22300000000007</v>
      </c>
      <c r="W24" s="171">
        <v>660.32299999999998</v>
      </c>
      <c r="X24" s="171">
        <v>710.30000000000007</v>
      </c>
      <c r="Y24" s="171">
        <v>791.59999999999991</v>
      </c>
      <c r="Z24" s="171">
        <v>2687.2999999999997</v>
      </c>
      <c r="AA24" s="171">
        <v>722.7</v>
      </c>
      <c r="AB24" s="171">
        <v>851.2</v>
      </c>
      <c r="AC24" s="171">
        <v>711.3</v>
      </c>
    </row>
    <row r="25" spans="1:29" ht="33" customHeight="1" x14ac:dyDescent="0.35">
      <c r="A25" s="27" t="s">
        <v>48</v>
      </c>
      <c r="B25" s="78">
        <v>567</v>
      </c>
      <c r="C25" s="78">
        <v>641.4</v>
      </c>
      <c r="D25" s="78">
        <v>589.20000000000005</v>
      </c>
      <c r="E25" s="78">
        <v>710.6</v>
      </c>
      <c r="F25" s="79">
        <v>2508.1999999999998</v>
      </c>
      <c r="G25" s="78">
        <v>606.70000000000005</v>
      </c>
      <c r="H25" s="78">
        <v>288.5</v>
      </c>
      <c r="I25" s="78">
        <v>513.29999999999995</v>
      </c>
      <c r="J25" s="78">
        <v>560.4</v>
      </c>
      <c r="K25" s="79">
        <v>1968.8</v>
      </c>
      <c r="L25" s="78">
        <v>471.7</v>
      </c>
      <c r="M25" s="78">
        <v>452.2</v>
      </c>
      <c r="N25" s="78">
        <v>386.5</v>
      </c>
      <c r="O25" s="78">
        <v>465.7</v>
      </c>
      <c r="P25" s="79">
        <v>1776.3</v>
      </c>
      <c r="Q25" s="78">
        <v>334</v>
      </c>
      <c r="R25" s="168">
        <v>320.60000000000002</v>
      </c>
      <c r="S25" s="168">
        <v>397</v>
      </c>
      <c r="T25" s="168">
        <v>510.1</v>
      </c>
      <c r="U25" s="79">
        <v>1561.8</v>
      </c>
      <c r="V25" s="168">
        <v>415.42300000000006</v>
      </c>
      <c r="W25" s="168">
        <v>520.4</v>
      </c>
      <c r="X25" s="168">
        <v>573.29999999999995</v>
      </c>
      <c r="Y25" s="168">
        <v>605.29999999999995</v>
      </c>
      <c r="Z25" s="79">
        <v>2112.1</v>
      </c>
      <c r="AA25" s="252">
        <v>562.70000000000005</v>
      </c>
      <c r="AB25" s="168">
        <v>693.1</v>
      </c>
      <c r="AC25" s="168">
        <v>571.70000000000005</v>
      </c>
    </row>
    <row r="26" spans="1:29" x14ac:dyDescent="0.35">
      <c r="A26" s="27" t="s">
        <v>49</v>
      </c>
      <c r="B26" s="78">
        <v>0</v>
      </c>
      <c r="C26" s="78">
        <v>38.200000000000003</v>
      </c>
      <c r="D26" s="78">
        <v>107.5</v>
      </c>
      <c r="E26" s="78">
        <v>174.4</v>
      </c>
      <c r="F26" s="79">
        <v>320.10000000000002</v>
      </c>
      <c r="G26" s="78">
        <v>99.3</v>
      </c>
      <c r="H26" s="78">
        <v>33.1</v>
      </c>
      <c r="I26" s="78">
        <v>93.5</v>
      </c>
      <c r="J26" s="78">
        <v>106.6</v>
      </c>
      <c r="K26" s="79">
        <v>332.5</v>
      </c>
      <c r="L26" s="78">
        <v>84.1</v>
      </c>
      <c r="M26" s="78">
        <v>93.7</v>
      </c>
      <c r="N26" s="78">
        <v>81.5</v>
      </c>
      <c r="O26" s="78">
        <v>181.2</v>
      </c>
      <c r="P26" s="79">
        <v>440.5</v>
      </c>
      <c r="Q26" s="78">
        <v>114.7</v>
      </c>
      <c r="R26" s="168">
        <v>63.8</v>
      </c>
      <c r="S26" s="168">
        <v>97.2</v>
      </c>
      <c r="T26" s="168">
        <v>165.2</v>
      </c>
      <c r="U26" s="79">
        <v>440.8</v>
      </c>
      <c r="V26" s="168">
        <v>102.3</v>
      </c>
      <c r="W26" s="168">
        <v>131.30000000000001</v>
      </c>
      <c r="X26" s="168">
        <v>125.6</v>
      </c>
      <c r="Y26" s="168">
        <v>164.2</v>
      </c>
      <c r="Z26" s="79">
        <v>523.4</v>
      </c>
      <c r="AA26" s="168">
        <v>149.30000000000001</v>
      </c>
      <c r="AB26" s="168">
        <v>150.4</v>
      </c>
      <c r="AC26" s="168">
        <v>133.30000000000001</v>
      </c>
    </row>
    <row r="27" spans="1:29" x14ac:dyDescent="0.35">
      <c r="A27" s="27" t="s">
        <v>50</v>
      </c>
      <c r="B27" s="78">
        <v>0</v>
      </c>
      <c r="C27" s="78">
        <v>3.4</v>
      </c>
      <c r="D27" s="78">
        <v>28.3</v>
      </c>
      <c r="E27" s="78">
        <v>32</v>
      </c>
      <c r="F27" s="79">
        <v>63.7</v>
      </c>
      <c r="G27" s="78">
        <v>4.4000000000000004</v>
      </c>
      <c r="H27" s="78">
        <v>11.7</v>
      </c>
      <c r="I27" s="78">
        <v>57.1</v>
      </c>
      <c r="J27" s="78">
        <v>44.5</v>
      </c>
      <c r="K27" s="79">
        <v>117.7</v>
      </c>
      <c r="L27" s="78">
        <v>18.3</v>
      </c>
      <c r="M27" s="78">
        <v>36.9</v>
      </c>
      <c r="N27" s="78">
        <v>24</v>
      </c>
      <c r="O27" s="78">
        <v>47.9</v>
      </c>
      <c r="P27" s="79">
        <v>127</v>
      </c>
      <c r="Q27" s="78">
        <v>10.6</v>
      </c>
      <c r="R27" s="168">
        <v>13.6</v>
      </c>
      <c r="S27" s="168">
        <v>19.8</v>
      </c>
      <c r="T27" s="168">
        <v>14.1</v>
      </c>
      <c r="U27" s="79">
        <v>58.1</v>
      </c>
      <c r="V27" s="168">
        <v>7.5</v>
      </c>
      <c r="W27" s="168">
        <v>8.6</v>
      </c>
      <c r="X27" s="168">
        <v>11.4</v>
      </c>
      <c r="Y27" s="168">
        <v>22.1</v>
      </c>
      <c r="Z27" s="79">
        <v>49.7</v>
      </c>
      <c r="AA27" s="168">
        <v>10.8</v>
      </c>
      <c r="AB27" s="168">
        <v>7.7</v>
      </c>
      <c r="AC27" s="168">
        <v>6.3</v>
      </c>
    </row>
    <row r="28" spans="1:29" x14ac:dyDescent="0.35">
      <c r="A28" s="27" t="s">
        <v>51</v>
      </c>
      <c r="B28" s="78">
        <v>0</v>
      </c>
      <c r="C28" s="78">
        <v>0.3</v>
      </c>
      <c r="D28" s="78">
        <v>0.3</v>
      </c>
      <c r="E28" s="78">
        <v>0.8</v>
      </c>
      <c r="F28" s="79">
        <v>1.4</v>
      </c>
      <c r="G28" s="78">
        <v>0</v>
      </c>
      <c r="H28" s="78">
        <v>0</v>
      </c>
      <c r="I28" s="78">
        <v>0</v>
      </c>
      <c r="J28" s="78">
        <v>0</v>
      </c>
      <c r="K28" s="79">
        <v>0</v>
      </c>
      <c r="L28" s="78">
        <v>0</v>
      </c>
      <c r="M28" s="78">
        <v>0</v>
      </c>
      <c r="N28" s="78">
        <v>0</v>
      </c>
      <c r="O28" s="78">
        <v>0</v>
      </c>
      <c r="P28" s="79">
        <v>0</v>
      </c>
      <c r="Q28" s="78">
        <v>0</v>
      </c>
      <c r="R28" s="168">
        <v>0</v>
      </c>
      <c r="S28" s="168">
        <v>0</v>
      </c>
      <c r="T28" s="168">
        <v>0</v>
      </c>
      <c r="U28" s="79">
        <v>0</v>
      </c>
      <c r="V28" s="168">
        <v>0</v>
      </c>
      <c r="W28" s="168">
        <v>0</v>
      </c>
      <c r="X28" s="168">
        <v>0</v>
      </c>
      <c r="Y28" s="168">
        <v>0</v>
      </c>
      <c r="Z28" s="79">
        <v>0</v>
      </c>
      <c r="AA28" s="168">
        <v>0</v>
      </c>
      <c r="AB28" s="168">
        <v>0</v>
      </c>
      <c r="AC28" s="168">
        <v>0</v>
      </c>
    </row>
    <row r="29" spans="1:29" x14ac:dyDescent="0.35">
      <c r="X29" s="277"/>
    </row>
    <row r="30" spans="1:29" x14ac:dyDescent="0.35"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V30" s="205"/>
    </row>
    <row r="31" spans="1:29" x14ac:dyDescent="0.35"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V31" s="205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sheetPr codeName="Sheet21">
    <tabColor rgb="FF92D050"/>
  </sheetPr>
  <dimension ref="A1:AA11"/>
  <sheetViews>
    <sheetView showGridLines="0" zoomScaleNormal="100" workbookViewId="0">
      <pane xSplit="1" ySplit="5" topLeftCell="S6" activePane="bottomRight" state="frozen"/>
      <selection pane="topRight" activeCell="F41" sqref="F41"/>
      <selection pane="bottomLeft" activeCell="F41" sqref="F41"/>
      <selection pane="bottomRight" activeCell="A4" sqref="A4"/>
    </sheetView>
  </sheetViews>
  <sheetFormatPr defaultRowHeight="14.5" x14ac:dyDescent="0.35"/>
  <cols>
    <col min="1" max="1" width="36.453125" customWidth="1"/>
    <col min="2" max="16" width="19.81640625" customWidth="1"/>
    <col min="17" max="21" width="19.1796875" customWidth="1"/>
    <col min="22" max="22" width="16.1796875" customWidth="1"/>
    <col min="23" max="23" width="12.54296875" bestFit="1" customWidth="1"/>
    <col min="24" max="24" width="17.81640625" bestFit="1" customWidth="1"/>
  </cols>
  <sheetData>
    <row r="1" spans="1:27" ht="18.5" x14ac:dyDescent="0.45">
      <c r="A1" s="2" t="s">
        <v>3</v>
      </c>
    </row>
    <row r="2" spans="1:27" x14ac:dyDescent="0.35">
      <c r="A2" s="6" t="s">
        <v>352</v>
      </c>
    </row>
    <row r="3" spans="1:27" x14ac:dyDescent="0.35">
      <c r="A3" t="s">
        <v>71</v>
      </c>
      <c r="U3" s="304"/>
      <c r="X3" s="304"/>
    </row>
    <row r="4" spans="1:27" x14ac:dyDescent="0.35">
      <c r="U4" s="304"/>
      <c r="V4" s="303"/>
      <c r="W4" s="303"/>
      <c r="X4" s="304"/>
      <c r="Y4" s="303"/>
      <c r="Z4" s="303"/>
      <c r="AA4" s="303"/>
    </row>
    <row r="5" spans="1:27" ht="38.25" customHeight="1" thickBot="1" x14ac:dyDescent="0.4">
      <c r="A5" s="87" t="s">
        <v>443</v>
      </c>
      <c r="B5" s="41" t="s">
        <v>231</v>
      </c>
      <c r="C5" s="41" t="s">
        <v>232</v>
      </c>
      <c r="D5" s="41" t="s">
        <v>233</v>
      </c>
      <c r="E5" s="60" t="s">
        <v>234</v>
      </c>
      <c r="F5" s="41" t="s">
        <v>235</v>
      </c>
      <c r="G5" s="41" t="s">
        <v>236</v>
      </c>
      <c r="H5" s="41" t="s">
        <v>237</v>
      </c>
      <c r="I5" s="33" t="s">
        <v>238</v>
      </c>
      <c r="J5" s="41" t="s">
        <v>239</v>
      </c>
      <c r="K5" s="41" t="s">
        <v>240</v>
      </c>
      <c r="L5" s="41" t="s">
        <v>241</v>
      </c>
      <c r="M5" s="33" t="s">
        <v>242</v>
      </c>
      <c r="N5" s="23" t="s">
        <v>243</v>
      </c>
      <c r="O5" s="41" t="s">
        <v>244</v>
      </c>
      <c r="P5" s="41" t="s">
        <v>245</v>
      </c>
      <c r="Q5" s="33" t="s">
        <v>246</v>
      </c>
      <c r="R5" s="224" t="s">
        <v>247</v>
      </c>
      <c r="S5" s="224" t="s">
        <v>248</v>
      </c>
      <c r="T5" s="224" t="s">
        <v>249</v>
      </c>
      <c r="U5" s="33" t="s">
        <v>250</v>
      </c>
      <c r="V5" s="224" t="s">
        <v>251</v>
      </c>
      <c r="W5" s="224" t="s">
        <v>252</v>
      </c>
      <c r="X5" s="224" t="s">
        <v>253</v>
      </c>
    </row>
    <row r="6" spans="1:27" x14ac:dyDescent="0.35">
      <c r="A6" t="s">
        <v>360</v>
      </c>
      <c r="B6" s="11">
        <v>50893</v>
      </c>
      <c r="C6" s="11">
        <v>100926</v>
      </c>
      <c r="D6" s="11">
        <v>99153</v>
      </c>
      <c r="E6" s="42">
        <v>94372</v>
      </c>
      <c r="F6" s="11">
        <v>95833</v>
      </c>
      <c r="G6" s="11">
        <v>108604</v>
      </c>
      <c r="H6" s="11">
        <v>83603</v>
      </c>
      <c r="I6" s="42">
        <v>99454</v>
      </c>
      <c r="J6" s="11">
        <v>83784</v>
      </c>
      <c r="K6" s="11">
        <v>99723</v>
      </c>
      <c r="L6" s="11">
        <v>90747</v>
      </c>
      <c r="M6" s="160">
        <v>98408</v>
      </c>
      <c r="N6" s="11">
        <v>105562</v>
      </c>
      <c r="O6" s="71">
        <v>144063</v>
      </c>
      <c r="P6" s="71">
        <v>153601</v>
      </c>
      <c r="Q6" s="160">
        <v>128426</v>
      </c>
      <c r="R6" s="211">
        <v>181262</v>
      </c>
      <c r="S6" s="211">
        <v>200683</v>
      </c>
      <c r="T6" s="211">
        <v>168720</v>
      </c>
      <c r="U6" s="155">
        <v>138091</v>
      </c>
      <c r="V6" s="71">
        <v>142832</v>
      </c>
      <c r="W6" s="71">
        <v>183183</v>
      </c>
      <c r="X6" s="51">
        <v>229873</v>
      </c>
    </row>
    <row r="7" spans="1:27" x14ac:dyDescent="0.35">
      <c r="A7" t="s">
        <v>361</v>
      </c>
      <c r="B7" s="108">
        <v>35292</v>
      </c>
      <c r="C7" s="108">
        <v>34187</v>
      </c>
      <c r="D7" s="108">
        <v>31621</v>
      </c>
      <c r="E7" s="109">
        <v>29314</v>
      </c>
      <c r="F7" s="108">
        <v>23266</v>
      </c>
      <c r="G7" s="108">
        <v>21565</v>
      </c>
      <c r="H7" s="108">
        <v>31508</v>
      </c>
      <c r="I7" s="109">
        <v>28208</v>
      </c>
      <c r="J7" s="108">
        <v>19890</v>
      </c>
      <c r="K7" s="108">
        <v>18301</v>
      </c>
      <c r="L7" s="108">
        <v>21400</v>
      </c>
      <c r="M7" s="109">
        <v>20151</v>
      </c>
      <c r="N7" s="108">
        <v>14860</v>
      </c>
      <c r="O7" s="108">
        <v>18103</v>
      </c>
      <c r="P7" s="108">
        <v>26279</v>
      </c>
      <c r="Q7" s="109">
        <v>20708</v>
      </c>
      <c r="R7" s="249">
        <v>12817</v>
      </c>
      <c r="S7" s="249">
        <v>15298</v>
      </c>
      <c r="T7" s="249">
        <v>12229</v>
      </c>
      <c r="U7" s="108">
        <v>19459</v>
      </c>
      <c r="V7" s="108">
        <v>11698</v>
      </c>
      <c r="W7" s="108">
        <v>26934</v>
      </c>
      <c r="X7" s="51">
        <v>29063</v>
      </c>
    </row>
    <row r="8" spans="1:27" x14ac:dyDescent="0.35">
      <c r="A8" t="s">
        <v>444</v>
      </c>
      <c r="B8" s="108">
        <v>981</v>
      </c>
      <c r="C8" s="14">
        <v>882</v>
      </c>
      <c r="D8" s="108">
        <v>711</v>
      </c>
      <c r="E8" s="43">
        <v>0</v>
      </c>
      <c r="F8" s="14">
        <v>0</v>
      </c>
      <c r="G8" s="14">
        <v>0</v>
      </c>
      <c r="H8" s="14">
        <v>0</v>
      </c>
      <c r="I8" s="43">
        <v>0</v>
      </c>
      <c r="J8" s="14">
        <v>0</v>
      </c>
      <c r="K8" s="14">
        <v>0</v>
      </c>
      <c r="L8" s="14">
        <v>0</v>
      </c>
      <c r="M8" s="36">
        <v>0</v>
      </c>
      <c r="N8" s="14">
        <v>0</v>
      </c>
      <c r="O8" s="90">
        <v>0</v>
      </c>
      <c r="P8" s="90">
        <v>0</v>
      </c>
      <c r="Q8" s="36">
        <v>0</v>
      </c>
      <c r="R8" s="209">
        <v>0</v>
      </c>
      <c r="S8" s="209">
        <v>0</v>
      </c>
      <c r="T8" s="209">
        <v>0</v>
      </c>
      <c r="U8" s="21">
        <v>0</v>
      </c>
      <c r="V8" s="90">
        <v>0</v>
      </c>
      <c r="W8" s="90"/>
    </row>
    <row r="9" spans="1:27" x14ac:dyDescent="0.35">
      <c r="A9" t="s">
        <v>359</v>
      </c>
      <c r="B9" s="108">
        <v>2840</v>
      </c>
      <c r="C9" s="108">
        <v>3175</v>
      </c>
      <c r="D9" s="108">
        <v>2337</v>
      </c>
      <c r="E9" s="109">
        <v>1678</v>
      </c>
      <c r="F9" s="108">
        <v>1824</v>
      </c>
      <c r="G9" s="108">
        <v>388</v>
      </c>
      <c r="H9" s="108">
        <v>545</v>
      </c>
      <c r="I9" s="109">
        <v>1045</v>
      </c>
      <c r="J9" s="108">
        <v>1385</v>
      </c>
      <c r="K9" s="108">
        <v>760</v>
      </c>
      <c r="L9" s="108">
        <v>953</v>
      </c>
      <c r="M9" s="109">
        <v>1040</v>
      </c>
      <c r="N9" s="108">
        <v>278</v>
      </c>
      <c r="O9" s="108">
        <v>410</v>
      </c>
      <c r="P9" s="108">
        <v>557</v>
      </c>
      <c r="Q9" s="109">
        <v>536</v>
      </c>
      <c r="R9" s="249">
        <v>190</v>
      </c>
      <c r="S9" s="249">
        <v>532</v>
      </c>
      <c r="T9" s="209">
        <v>815</v>
      </c>
      <c r="U9" s="209">
        <v>3698</v>
      </c>
      <c r="V9" s="90">
        <v>356</v>
      </c>
      <c r="W9" s="90">
        <v>3794</v>
      </c>
      <c r="X9" s="51">
        <v>5031</v>
      </c>
    </row>
    <row r="10" spans="1:27" x14ac:dyDescent="0.35">
      <c r="A10" t="s">
        <v>358</v>
      </c>
      <c r="B10" s="108">
        <v>13343</v>
      </c>
      <c r="C10" s="108">
        <v>22613</v>
      </c>
      <c r="D10" s="108">
        <v>18951</v>
      </c>
      <c r="E10" s="109">
        <v>19160</v>
      </c>
      <c r="F10" s="108">
        <v>19874</v>
      </c>
      <c r="G10" s="108">
        <v>19690</v>
      </c>
      <c r="H10" s="108">
        <v>19361</v>
      </c>
      <c r="I10" s="109">
        <v>19903</v>
      </c>
      <c r="J10" s="108">
        <v>21077</v>
      </c>
      <c r="K10" s="108">
        <v>22613</v>
      </c>
      <c r="L10" s="108">
        <v>23042</v>
      </c>
      <c r="M10" s="109">
        <v>23261</v>
      </c>
      <c r="N10" s="108">
        <v>21390</v>
      </c>
      <c r="O10" s="108">
        <v>19001</v>
      </c>
      <c r="P10" s="108">
        <v>18243</v>
      </c>
      <c r="Q10" s="109">
        <v>17581</v>
      </c>
      <c r="R10" s="249">
        <v>17867</v>
      </c>
      <c r="S10" s="249">
        <v>17471</v>
      </c>
      <c r="T10" s="209">
        <v>17019</v>
      </c>
      <c r="U10" s="108">
        <v>17959</v>
      </c>
      <c r="V10" s="90">
        <v>17349</v>
      </c>
      <c r="W10" s="90">
        <v>16555</v>
      </c>
      <c r="X10" s="51">
        <v>16784</v>
      </c>
    </row>
    <row r="11" spans="1:27" ht="15" thickBot="1" x14ac:dyDescent="0.4">
      <c r="B11" s="143">
        <v>103349</v>
      </c>
      <c r="C11" s="143">
        <v>161783</v>
      </c>
      <c r="D11" s="143">
        <v>152773</v>
      </c>
      <c r="E11" s="144">
        <v>144524</v>
      </c>
      <c r="F11" s="143">
        <v>140797</v>
      </c>
      <c r="G11" s="143">
        <v>150247</v>
      </c>
      <c r="H11" s="143">
        <v>135017</v>
      </c>
      <c r="I11" s="144">
        <v>148610</v>
      </c>
      <c r="J11" s="143">
        <v>126136</v>
      </c>
      <c r="K11" s="143">
        <v>141397</v>
      </c>
      <c r="L11" s="143">
        <v>136142</v>
      </c>
      <c r="M11" s="144">
        <v>142860</v>
      </c>
      <c r="N11" s="143">
        <v>142090</v>
      </c>
      <c r="O11" s="156">
        <v>181577</v>
      </c>
      <c r="P11" s="156">
        <v>198680</v>
      </c>
      <c r="Q11" s="144">
        <v>167251</v>
      </c>
      <c r="R11" s="248">
        <v>212136</v>
      </c>
      <c r="S11" s="248">
        <v>233984</v>
      </c>
      <c r="T11" s="248">
        <v>198783</v>
      </c>
      <c r="U11" s="156">
        <v>179207</v>
      </c>
      <c r="V11" s="156">
        <v>172235</v>
      </c>
      <c r="W11" s="156">
        <v>230466</v>
      </c>
      <c r="X11" s="156">
        <v>280751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sheetPr codeName="Sheet4">
    <tabColor rgb="FF92D050"/>
  </sheetPr>
  <dimension ref="A1:AC20"/>
  <sheetViews>
    <sheetView showGridLines="0" zoomScaleNormal="100" workbookViewId="0">
      <pane xSplit="1" ySplit="5" topLeftCell="T6" activePane="bottomRight" state="frozen"/>
      <selection pane="topRight" activeCell="F41" sqref="F41"/>
      <selection pane="bottomLeft" activeCell="F41" sqref="F41"/>
      <selection pane="bottomRight" activeCell="AC5" sqref="AC5"/>
    </sheetView>
  </sheetViews>
  <sheetFormatPr defaultRowHeight="14.5" x14ac:dyDescent="0.35"/>
  <cols>
    <col min="1" max="1" width="46.1796875" customWidth="1"/>
    <col min="2" max="17" width="10.81640625" customWidth="1"/>
    <col min="18" max="18" width="10.81640625" style="212" customWidth="1"/>
    <col min="19" max="22" width="10.81640625" customWidth="1"/>
    <col min="26" max="26" width="10.453125" bestFit="1" customWidth="1"/>
    <col min="28" max="28" width="8.81640625" customWidth="1"/>
  </cols>
  <sheetData>
    <row r="1" spans="1:29" ht="18.5" x14ac:dyDescent="0.45">
      <c r="A1" s="2" t="s">
        <v>3</v>
      </c>
      <c r="R1"/>
    </row>
    <row r="2" spans="1:29" x14ac:dyDescent="0.35">
      <c r="A2" s="6" t="s">
        <v>52</v>
      </c>
      <c r="R2"/>
    </row>
    <row r="3" spans="1:29" x14ac:dyDescent="0.35">
      <c r="A3" t="s">
        <v>53</v>
      </c>
      <c r="T3" s="289"/>
    </row>
    <row r="4" spans="1:29" x14ac:dyDescent="0.35">
      <c r="Q4" s="315" t="s">
        <v>54</v>
      </c>
      <c r="R4" s="315"/>
      <c r="S4" s="315"/>
      <c r="T4" s="315"/>
      <c r="U4" s="289"/>
      <c r="V4" s="289"/>
      <c r="W4" s="289"/>
      <c r="X4" s="289"/>
      <c r="Y4" s="289"/>
      <c r="Z4" s="289"/>
      <c r="AA4" s="289"/>
      <c r="AB4" s="289"/>
      <c r="AC4" s="289"/>
    </row>
    <row r="5" spans="1:29" ht="35.25" customHeight="1" thickBot="1" x14ac:dyDescent="0.4">
      <c r="A5" s="87" t="s">
        <v>55</v>
      </c>
      <c r="B5" s="23" t="s">
        <v>7</v>
      </c>
      <c r="C5" s="23" t="s">
        <v>8</v>
      </c>
      <c r="D5" s="23" t="s">
        <v>9</v>
      </c>
      <c r="E5" s="23" t="s">
        <v>10</v>
      </c>
      <c r="F5" s="33" t="s">
        <v>11</v>
      </c>
      <c r="G5" s="23" t="s">
        <v>12</v>
      </c>
      <c r="H5" s="23" t="s">
        <v>13</v>
      </c>
      <c r="I5" s="23" t="s">
        <v>14</v>
      </c>
      <c r="J5" s="23" t="s">
        <v>15</v>
      </c>
      <c r="K5" s="33" t="s">
        <v>16</v>
      </c>
      <c r="L5" s="23" t="s">
        <v>17</v>
      </c>
      <c r="M5" s="23" t="s">
        <v>18</v>
      </c>
      <c r="N5" s="23" t="s">
        <v>19</v>
      </c>
      <c r="O5" s="23" t="s">
        <v>20</v>
      </c>
      <c r="P5" s="33" t="s">
        <v>21</v>
      </c>
      <c r="Q5" s="23" t="s">
        <v>22</v>
      </c>
      <c r="R5" s="206" t="s">
        <v>23</v>
      </c>
      <c r="S5" s="23" t="s">
        <v>24</v>
      </c>
      <c r="T5" s="23" t="s">
        <v>25</v>
      </c>
      <c r="U5" s="33" t="s">
        <v>26</v>
      </c>
      <c r="V5" s="23" t="s">
        <v>27</v>
      </c>
      <c r="W5" s="23" t="s">
        <v>28</v>
      </c>
      <c r="X5" s="23" t="s">
        <v>29</v>
      </c>
      <c r="Y5" s="23" t="s">
        <v>30</v>
      </c>
      <c r="Z5" s="33" t="s">
        <v>31</v>
      </c>
      <c r="AA5" s="23" t="s">
        <v>32</v>
      </c>
      <c r="AB5" s="23" t="s">
        <v>33</v>
      </c>
      <c r="AC5" s="23" t="s">
        <v>2</v>
      </c>
    </row>
    <row r="6" spans="1:29" x14ac:dyDescent="0.35">
      <c r="A6" t="s">
        <v>56</v>
      </c>
      <c r="B6" s="78">
        <v>47</v>
      </c>
      <c r="C6" s="78">
        <v>61.9</v>
      </c>
      <c r="D6" s="78">
        <v>61.5</v>
      </c>
      <c r="E6" s="78">
        <v>85.7</v>
      </c>
      <c r="F6" s="79">
        <v>256.10000000000002</v>
      </c>
      <c r="G6" s="78">
        <v>35.4</v>
      </c>
      <c r="H6" s="78">
        <v>-32.4</v>
      </c>
      <c r="I6" s="78">
        <v>44.6</v>
      </c>
      <c r="J6" s="78">
        <v>54.3</v>
      </c>
      <c r="K6" s="79">
        <v>102</v>
      </c>
      <c r="L6" s="78">
        <v>35.799999999999997</v>
      </c>
      <c r="M6" s="78">
        <v>21.3</v>
      </c>
      <c r="N6" s="78">
        <v>2.2000000000000002</v>
      </c>
      <c r="O6" s="78">
        <v>-7.7</v>
      </c>
      <c r="P6" s="79">
        <v>51.7</v>
      </c>
      <c r="Q6" s="78">
        <v>-39.5</v>
      </c>
      <c r="R6" s="252">
        <v>-42.4</v>
      </c>
      <c r="S6" s="168">
        <v>-36.799999999999997</v>
      </c>
      <c r="T6" s="78">
        <v>-30.5</v>
      </c>
      <c r="U6" s="79">
        <v>-149.19999999999999</v>
      </c>
      <c r="V6" s="168">
        <v>-23.1</v>
      </c>
      <c r="W6" s="78">
        <v>-15.9</v>
      </c>
      <c r="X6" s="78">
        <v>-14.2</v>
      </c>
      <c r="Y6" s="78">
        <v>11.1</v>
      </c>
      <c r="Z6" s="79">
        <v>-42.1</v>
      </c>
      <c r="AA6" s="168">
        <v>-2.2000000000000002</v>
      </c>
      <c r="AB6" s="252">
        <v>33.9</v>
      </c>
      <c r="AC6" s="252">
        <v>17.3</v>
      </c>
    </row>
    <row r="7" spans="1:29" x14ac:dyDescent="0.35">
      <c r="A7" t="s">
        <v>46</v>
      </c>
      <c r="B7" s="78">
        <v>17.899999999999999</v>
      </c>
      <c r="C7" s="78">
        <v>21.9</v>
      </c>
      <c r="D7" s="78">
        <v>16.399999999999999</v>
      </c>
      <c r="E7" s="78">
        <v>18.399999999999999</v>
      </c>
      <c r="F7" s="79">
        <v>74.599999999999994</v>
      </c>
      <c r="G7" s="78">
        <v>20.9</v>
      </c>
      <c r="H7" s="78">
        <v>12.1</v>
      </c>
      <c r="I7" s="78">
        <v>16.7</v>
      </c>
      <c r="J7" s="78">
        <v>17.100000000000001</v>
      </c>
      <c r="K7" s="79">
        <v>66.7</v>
      </c>
      <c r="L7" s="78">
        <v>22.5</v>
      </c>
      <c r="M7" s="78">
        <v>25</v>
      </c>
      <c r="N7" s="78">
        <v>26.2</v>
      </c>
      <c r="O7" s="78">
        <v>25.1</v>
      </c>
      <c r="P7" s="79">
        <v>98.7</v>
      </c>
      <c r="Q7" s="78">
        <v>22.8</v>
      </c>
      <c r="R7" s="252">
        <v>22.3</v>
      </c>
      <c r="S7" s="168">
        <v>18.2</v>
      </c>
      <c r="T7" s="78">
        <v>22.9</v>
      </c>
      <c r="U7" s="79">
        <v>86.199999999999989</v>
      </c>
      <c r="V7" s="168">
        <v>29.5</v>
      </c>
      <c r="W7" s="78">
        <v>29.6</v>
      </c>
      <c r="X7" s="168">
        <v>31.7</v>
      </c>
      <c r="Y7" s="78">
        <v>29.5</v>
      </c>
      <c r="Z7" s="79">
        <v>120.2</v>
      </c>
      <c r="AA7" s="168">
        <v>37.5</v>
      </c>
      <c r="AB7" s="252">
        <v>35</v>
      </c>
      <c r="AC7" s="252">
        <v>34.299999999999997</v>
      </c>
    </row>
    <row r="8" spans="1:29" x14ac:dyDescent="0.35">
      <c r="A8" t="s">
        <v>57</v>
      </c>
      <c r="B8" s="80">
        <v>-4.5999999999999996</v>
      </c>
      <c r="C8" s="80">
        <v>-2.7</v>
      </c>
      <c r="D8" s="80">
        <v>-1</v>
      </c>
      <c r="E8" s="80">
        <v>-0.3</v>
      </c>
      <c r="F8" s="81">
        <v>-8.5</v>
      </c>
      <c r="G8" s="80">
        <v>-0.3</v>
      </c>
      <c r="H8" s="80">
        <v>-3.9</v>
      </c>
      <c r="I8" s="80">
        <v>-0.4</v>
      </c>
      <c r="J8" s="80">
        <v>-6.4</v>
      </c>
      <c r="K8" s="81">
        <v>-11</v>
      </c>
      <c r="L8" s="80">
        <v>-3.5</v>
      </c>
      <c r="M8" s="80">
        <v>5.6</v>
      </c>
      <c r="N8" s="80">
        <v>2.9</v>
      </c>
      <c r="O8" s="80">
        <v>8.8000000000000007</v>
      </c>
      <c r="P8" s="81">
        <v>13.8</v>
      </c>
      <c r="Q8" s="235">
        <v>0</v>
      </c>
      <c r="R8" s="235">
        <v>-0.5</v>
      </c>
      <c r="S8" s="235">
        <v>5.3</v>
      </c>
      <c r="T8" s="235">
        <v>0.5</v>
      </c>
      <c r="U8" s="81">
        <v>5.4</v>
      </c>
      <c r="V8" s="169">
        <v>1</v>
      </c>
      <c r="W8" s="80">
        <v>-1.5</v>
      </c>
      <c r="X8" s="80">
        <v>-6.3</v>
      </c>
      <c r="Y8" s="235">
        <v>-2.1</v>
      </c>
      <c r="Z8" s="81">
        <v>-8.9</v>
      </c>
      <c r="AA8" s="169">
        <v>-1.3</v>
      </c>
      <c r="AB8" s="235">
        <v>-9.5</v>
      </c>
      <c r="AC8" s="235">
        <v>1.5</v>
      </c>
    </row>
    <row r="9" spans="1:29" ht="21" customHeight="1" x14ac:dyDescent="0.35">
      <c r="A9" t="s">
        <v>58</v>
      </c>
      <c r="B9" s="91">
        <v>60.3</v>
      </c>
      <c r="C9" s="91">
        <v>81.099999999999994</v>
      </c>
      <c r="D9" s="91">
        <v>76.900000000000006</v>
      </c>
      <c r="E9" s="91">
        <v>103.8</v>
      </c>
      <c r="F9" s="92">
        <v>322.2</v>
      </c>
      <c r="G9" s="91">
        <v>56</v>
      </c>
      <c r="H9" s="91">
        <v>-24.2</v>
      </c>
      <c r="I9" s="91">
        <v>60.9</v>
      </c>
      <c r="J9" s="91">
        <v>65</v>
      </c>
      <c r="K9" s="92">
        <v>157.69999999999999</v>
      </c>
      <c r="L9" s="91">
        <v>54.8</v>
      </c>
      <c r="M9" s="91">
        <v>51.9</v>
      </c>
      <c r="N9" s="91">
        <v>31.3</v>
      </c>
      <c r="O9" s="91">
        <v>26.2</v>
      </c>
      <c r="P9" s="92">
        <v>164.2</v>
      </c>
      <c r="Q9" s="78">
        <v>-16.7</v>
      </c>
      <c r="R9" s="78">
        <v>-20.6</v>
      </c>
      <c r="S9" s="78">
        <v>-13.3</v>
      </c>
      <c r="T9" s="78">
        <v>-7.1</v>
      </c>
      <c r="U9" s="92">
        <v>-57.6</v>
      </c>
      <c r="V9" s="173">
        <v>7.3999999999999986</v>
      </c>
      <c r="W9" s="91">
        <v>12.2</v>
      </c>
      <c r="X9" s="173">
        <v>11.2</v>
      </c>
      <c r="Y9" s="91">
        <v>38.5</v>
      </c>
      <c r="Z9" s="92">
        <v>69.2</v>
      </c>
      <c r="AA9" s="173">
        <v>34</v>
      </c>
      <c r="AB9" s="234">
        <v>59.4</v>
      </c>
      <c r="AC9" s="234">
        <v>53.2</v>
      </c>
    </row>
    <row r="10" spans="1:29" ht="36" customHeight="1" x14ac:dyDescent="0.35">
      <c r="A10" t="s">
        <v>59</v>
      </c>
      <c r="B10" s="78"/>
      <c r="C10" s="78"/>
      <c r="D10" s="78"/>
      <c r="E10" s="78"/>
      <c r="F10" s="79"/>
      <c r="G10" s="78"/>
      <c r="H10" s="78"/>
      <c r="I10" s="78"/>
      <c r="J10" s="78"/>
      <c r="K10" s="79"/>
      <c r="L10" s="78">
        <v>0</v>
      </c>
      <c r="M10" s="78"/>
      <c r="N10" s="78"/>
      <c r="O10" s="78"/>
      <c r="P10" s="79"/>
      <c r="R10"/>
      <c r="U10" s="79"/>
      <c r="V10" s="78"/>
      <c r="W10" s="78"/>
      <c r="X10" s="78"/>
      <c r="Z10" s="79"/>
      <c r="AA10" s="168"/>
      <c r="AB10" s="78"/>
      <c r="AC10" s="78"/>
    </row>
    <row r="11" spans="1:29" x14ac:dyDescent="0.35">
      <c r="A11" t="s">
        <v>56</v>
      </c>
      <c r="B11" s="93">
        <v>8.8999999999999996E-2</v>
      </c>
      <c r="C11" s="93">
        <v>0.106</v>
      </c>
      <c r="D11" s="93">
        <v>0.1</v>
      </c>
      <c r="E11" s="93">
        <v>0.107</v>
      </c>
      <c r="F11" s="94">
        <v>0.10299999999999999</v>
      </c>
      <c r="G11" s="93">
        <v>5.8999999999999997E-2</v>
      </c>
      <c r="H11" s="93">
        <v>-0.13</v>
      </c>
      <c r="I11" s="93">
        <v>7.9000000000000001E-2</v>
      </c>
      <c r="J11" s="93">
        <v>9.0999999999999998E-2</v>
      </c>
      <c r="K11" s="94">
        <v>5.0999999999999997E-2</v>
      </c>
      <c r="L11" s="93">
        <v>7.8E-2</v>
      </c>
      <c r="M11" s="93">
        <v>4.5999999999999999E-2</v>
      </c>
      <c r="N11" s="93">
        <v>6.0000000000000001E-3</v>
      </c>
      <c r="O11" s="93">
        <v>-1.2999999999999999E-2</v>
      </c>
      <c r="P11" s="94">
        <v>2.8000000000000001E-2</v>
      </c>
      <c r="Q11" s="93">
        <v>-0.121</v>
      </c>
      <c r="R11" s="217">
        <v>-0.14899999999999999</v>
      </c>
      <c r="S11" s="174">
        <v>-9.2999999999999999E-2</v>
      </c>
      <c r="T11" s="93">
        <v>-5.3999999999999999E-2</v>
      </c>
      <c r="U11" s="94">
        <v>-9.5000000000000001E-2</v>
      </c>
      <c r="V11" s="174">
        <v>-0.06</v>
      </c>
      <c r="W11" s="93">
        <v>-0.03</v>
      </c>
      <c r="X11" s="93">
        <v>-2.5000000000000001E-2</v>
      </c>
      <c r="Y11" s="93">
        <v>1.7000000000000001E-2</v>
      </c>
      <c r="Z11" s="94">
        <v>-0.02</v>
      </c>
      <c r="AA11" s="174">
        <v>-4.0000000000000001E-3</v>
      </c>
      <c r="AB11" s="93">
        <v>4.9000000000000002E-2</v>
      </c>
      <c r="AC11" s="93">
        <v>3.1E-2</v>
      </c>
    </row>
    <row r="12" spans="1:29" x14ac:dyDescent="0.35">
      <c r="A12" t="s">
        <v>46</v>
      </c>
      <c r="B12" s="93">
        <v>0.19800000000000001</v>
      </c>
      <c r="C12" s="93">
        <v>0.218</v>
      </c>
      <c r="D12" s="93">
        <v>0.15</v>
      </c>
      <c r="E12" s="93">
        <v>0.157</v>
      </c>
      <c r="F12" s="94">
        <v>0.17899999999999999</v>
      </c>
      <c r="G12" s="93">
        <v>0.18099999999999999</v>
      </c>
      <c r="H12" s="93">
        <v>0.14299999999999999</v>
      </c>
      <c r="I12" s="93">
        <v>0.17</v>
      </c>
      <c r="J12" s="93">
        <v>0.16500000000000001</v>
      </c>
      <c r="K12" s="94">
        <v>0.16600000000000001</v>
      </c>
      <c r="L12" s="93">
        <v>0.19600000000000001</v>
      </c>
      <c r="M12" s="93">
        <v>0.20200000000000001</v>
      </c>
      <c r="N12" s="93">
        <v>0.222</v>
      </c>
      <c r="O12" s="93">
        <v>0.21299999999999999</v>
      </c>
      <c r="P12" s="94">
        <v>0.20799999999999999</v>
      </c>
      <c r="Q12" s="93">
        <v>0.17199999999999999</v>
      </c>
      <c r="R12" s="217">
        <v>0.19500000000000001</v>
      </c>
      <c r="S12" s="174">
        <v>0.154</v>
      </c>
      <c r="T12" s="93">
        <v>0.191</v>
      </c>
      <c r="U12" s="94">
        <v>0.17799999999999999</v>
      </c>
      <c r="V12" s="174">
        <v>0.21199999999999999</v>
      </c>
      <c r="W12" s="93">
        <v>0.215</v>
      </c>
      <c r="X12" s="93">
        <v>0.222</v>
      </c>
      <c r="Y12" s="93">
        <v>0.217</v>
      </c>
      <c r="Z12" s="94">
        <v>0.217</v>
      </c>
      <c r="AA12" s="174">
        <v>0.23499999999999999</v>
      </c>
      <c r="AB12" s="93">
        <v>0.216</v>
      </c>
      <c r="AC12" s="93">
        <v>0.22500000000000001</v>
      </c>
    </row>
    <row r="13" spans="1:29" ht="15" thickBot="1" x14ac:dyDescent="0.4">
      <c r="A13" t="s">
        <v>60</v>
      </c>
      <c r="B13" s="95">
        <v>0.106</v>
      </c>
      <c r="C13" s="95">
        <v>0.11899999999999999</v>
      </c>
      <c r="D13" s="95">
        <v>0.106</v>
      </c>
      <c r="E13" s="95">
        <v>0.113</v>
      </c>
      <c r="F13" s="96">
        <v>0.111</v>
      </c>
      <c r="G13" s="95">
        <v>7.9000000000000001E-2</v>
      </c>
      <c r="H13" s="95">
        <v>-7.0000000000000007E-2</v>
      </c>
      <c r="I13" s="95">
        <v>9.1999999999999998E-2</v>
      </c>
      <c r="J13" s="95">
        <v>9.1999999999999998E-2</v>
      </c>
      <c r="K13" s="96">
        <v>6.5000000000000002E-2</v>
      </c>
      <c r="L13" s="95">
        <v>9.6000000000000002E-2</v>
      </c>
      <c r="M13" s="95">
        <v>8.8999999999999996E-2</v>
      </c>
      <c r="N13" s="95">
        <v>6.4000000000000001E-2</v>
      </c>
      <c r="O13" s="95">
        <v>3.7999999999999999E-2</v>
      </c>
      <c r="P13" s="96">
        <v>7.0000000000000007E-2</v>
      </c>
      <c r="Q13" s="95">
        <v>-3.6999999999999998E-2</v>
      </c>
      <c r="R13" s="258">
        <v>-5.1999999999999998E-2</v>
      </c>
      <c r="S13" s="175">
        <v>-2.5999999999999999E-2</v>
      </c>
      <c r="T13" s="95">
        <v>-0.01</v>
      </c>
      <c r="U13" s="96">
        <v>-2.8000000000000001E-2</v>
      </c>
      <c r="V13" s="175">
        <v>1.4E-2</v>
      </c>
      <c r="W13" s="95">
        <v>1.7999999999999999E-2</v>
      </c>
      <c r="X13" s="95">
        <v>1.6E-2</v>
      </c>
      <c r="Y13" s="95">
        <v>4.9000000000000002E-2</v>
      </c>
      <c r="Z13" s="96">
        <v>2.5999999999999999E-2</v>
      </c>
      <c r="AA13" s="175">
        <v>4.7E-2</v>
      </c>
      <c r="AB13" s="95">
        <v>7.0000000000000007E-2</v>
      </c>
      <c r="AC13" s="95">
        <v>7.4999999999999997E-2</v>
      </c>
    </row>
    <row r="17" spans="17:22" x14ac:dyDescent="0.35">
      <c r="V17" s="93"/>
    </row>
    <row r="18" spans="17:22" x14ac:dyDescent="0.35">
      <c r="T18" s="202"/>
      <c r="U18" s="202"/>
      <c r="V18" s="93"/>
    </row>
    <row r="19" spans="17:22" x14ac:dyDescent="0.35">
      <c r="T19" s="202"/>
      <c r="U19" s="202"/>
      <c r="V19" s="93"/>
    </row>
    <row r="20" spans="17:22" x14ac:dyDescent="0.35">
      <c r="Q20" s="202"/>
      <c r="R20" s="259"/>
      <c r="S20" s="202"/>
      <c r="T20" s="202"/>
      <c r="U20" s="202"/>
      <c r="V20" s="93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sheetPr codeName="Sheet5">
    <tabColor rgb="FF92D050"/>
  </sheetPr>
  <dimension ref="A1:AC28"/>
  <sheetViews>
    <sheetView showGridLines="0" zoomScaleNormal="100" workbookViewId="0">
      <pane xSplit="1" ySplit="5" topLeftCell="R6" activePane="bottomRight" state="frozen"/>
      <selection pane="topRight" activeCell="F41" sqref="F41"/>
      <selection pane="bottomLeft" activeCell="F41" sqref="F41"/>
      <selection pane="bottomRight" activeCell="X13" sqref="X13"/>
    </sheetView>
  </sheetViews>
  <sheetFormatPr defaultRowHeight="14.5" x14ac:dyDescent="0.35"/>
  <cols>
    <col min="1" max="1" width="46" customWidth="1"/>
    <col min="2" max="17" width="11.453125" customWidth="1"/>
    <col min="18" max="18" width="11.453125" style="212" customWidth="1"/>
    <col min="19" max="20" width="11.453125" customWidth="1"/>
    <col min="21" max="21" width="13.453125" customWidth="1"/>
    <col min="22" max="22" width="11.453125" customWidth="1"/>
    <col min="25" max="25" width="10" customWidth="1"/>
    <col min="26" max="26" width="13.453125" customWidth="1"/>
    <col min="28" max="28" width="8.81640625" customWidth="1"/>
  </cols>
  <sheetData>
    <row r="1" spans="1:29" ht="18.5" x14ac:dyDescent="0.45">
      <c r="A1" s="2" t="s">
        <v>3</v>
      </c>
    </row>
    <row r="2" spans="1:29" x14ac:dyDescent="0.35">
      <c r="A2" s="6" t="s">
        <v>61</v>
      </c>
      <c r="R2"/>
    </row>
    <row r="3" spans="1:29" x14ac:dyDescent="0.35">
      <c r="A3" t="s">
        <v>53</v>
      </c>
      <c r="R3"/>
      <c r="T3" s="289"/>
    </row>
    <row r="4" spans="1:29" x14ac:dyDescent="0.35">
      <c r="Q4" s="315" t="s">
        <v>54</v>
      </c>
      <c r="R4" s="315"/>
      <c r="S4" s="315"/>
      <c r="T4" s="315"/>
      <c r="V4" s="289"/>
      <c r="W4" s="289"/>
      <c r="X4" s="289"/>
      <c r="Y4" s="289"/>
      <c r="AA4" s="289"/>
      <c r="AB4" s="289"/>
      <c r="AC4" s="289"/>
    </row>
    <row r="5" spans="1:29" ht="49.5" customHeight="1" thickBot="1" x14ac:dyDescent="0.4">
      <c r="A5" s="87" t="s">
        <v>62</v>
      </c>
      <c r="B5" s="23" t="s">
        <v>7</v>
      </c>
      <c r="C5" s="23" t="s">
        <v>8</v>
      </c>
      <c r="D5" s="23" t="s">
        <v>9</v>
      </c>
      <c r="E5" s="23" t="s">
        <v>10</v>
      </c>
      <c r="F5" s="33" t="s">
        <v>11</v>
      </c>
      <c r="G5" s="23" t="s">
        <v>12</v>
      </c>
      <c r="H5" s="23" t="s">
        <v>13</v>
      </c>
      <c r="I5" s="23" t="s">
        <v>14</v>
      </c>
      <c r="J5" s="23" t="s">
        <v>15</v>
      </c>
      <c r="K5" s="33" t="s">
        <v>16</v>
      </c>
      <c r="L5" s="23" t="s">
        <v>17</v>
      </c>
      <c r="M5" s="23" t="s">
        <v>18</v>
      </c>
      <c r="N5" s="23" t="s">
        <v>19</v>
      </c>
      <c r="O5" s="23" t="s">
        <v>20</v>
      </c>
      <c r="P5" s="33" t="s">
        <v>21</v>
      </c>
      <c r="Q5" s="23" t="s">
        <v>22</v>
      </c>
      <c r="R5" s="206" t="s">
        <v>23</v>
      </c>
      <c r="S5" s="23" t="s">
        <v>24</v>
      </c>
      <c r="T5" s="23" t="s">
        <v>25</v>
      </c>
      <c r="U5" s="33" t="s">
        <v>26</v>
      </c>
      <c r="V5" s="23" t="s">
        <v>27</v>
      </c>
      <c r="W5" s="23" t="s">
        <v>28</v>
      </c>
      <c r="X5" s="23" t="s">
        <v>29</v>
      </c>
      <c r="Y5" s="23" t="s">
        <v>30</v>
      </c>
      <c r="Z5" s="33" t="s">
        <v>31</v>
      </c>
      <c r="AA5" s="23" t="s">
        <v>32</v>
      </c>
      <c r="AB5" s="23" t="s">
        <v>33</v>
      </c>
      <c r="AC5" s="23" t="s">
        <v>2</v>
      </c>
    </row>
    <row r="6" spans="1:29" x14ac:dyDescent="0.35">
      <c r="A6" t="s">
        <v>56</v>
      </c>
      <c r="B6" s="78">
        <v>18.399999999999999</v>
      </c>
      <c r="C6" s="78">
        <v>32.200000000000003</v>
      </c>
      <c r="D6" s="78">
        <v>14.5</v>
      </c>
      <c r="E6" s="78">
        <v>31.5</v>
      </c>
      <c r="F6" s="79">
        <v>83.3</v>
      </c>
      <c r="G6" s="78">
        <v>-44.7</v>
      </c>
      <c r="H6" s="78">
        <v>-60.8</v>
      </c>
      <c r="I6" s="78">
        <v>-22.7</v>
      </c>
      <c r="J6" s="78">
        <v>10.4</v>
      </c>
      <c r="K6" s="79">
        <v>-117.7</v>
      </c>
      <c r="L6" s="78">
        <v>8.4</v>
      </c>
      <c r="M6" s="78">
        <v>-7.6</v>
      </c>
      <c r="N6" s="78">
        <v>-22.2</v>
      </c>
      <c r="O6" s="78">
        <v>-34.299999999999997</v>
      </c>
      <c r="P6" s="79">
        <v>-55.7</v>
      </c>
      <c r="Q6" s="78">
        <v>-46.4</v>
      </c>
      <c r="R6" s="252">
        <v>-60.7</v>
      </c>
      <c r="S6" s="168">
        <v>-55.3</v>
      </c>
      <c r="T6" s="78">
        <v>-147.1</v>
      </c>
      <c r="U6" s="79">
        <v>-309.5</v>
      </c>
      <c r="V6" s="168">
        <v>-41.5</v>
      </c>
      <c r="W6" s="168">
        <v>-24</v>
      </c>
      <c r="X6" s="252">
        <v>-39.9</v>
      </c>
      <c r="Y6" s="78">
        <v>8.9</v>
      </c>
      <c r="Z6" s="79">
        <v>-96.5</v>
      </c>
      <c r="AA6" s="168">
        <v>-13.4</v>
      </c>
      <c r="AB6" s="168">
        <v>7.4</v>
      </c>
      <c r="AC6" s="168">
        <v>-5.8</v>
      </c>
    </row>
    <row r="7" spans="1:29" x14ac:dyDescent="0.35">
      <c r="A7" t="s">
        <v>46</v>
      </c>
      <c r="B7" s="78">
        <v>21.3</v>
      </c>
      <c r="C7" s="78">
        <v>15.7</v>
      </c>
      <c r="D7" s="78">
        <v>11.1</v>
      </c>
      <c r="E7" s="78">
        <v>15.5</v>
      </c>
      <c r="F7" s="79">
        <v>63.6</v>
      </c>
      <c r="G7" s="78">
        <v>18</v>
      </c>
      <c r="H7" s="78">
        <v>8.1999999999999993</v>
      </c>
      <c r="I7" s="78">
        <v>13.7</v>
      </c>
      <c r="J7" s="78">
        <v>12.3</v>
      </c>
      <c r="K7" s="79">
        <v>52.1</v>
      </c>
      <c r="L7" s="78">
        <v>18.3</v>
      </c>
      <c r="M7" s="78">
        <v>21.5</v>
      </c>
      <c r="N7" s="78">
        <v>22.2</v>
      </c>
      <c r="O7" s="78">
        <v>21.2</v>
      </c>
      <c r="P7" s="79">
        <v>83.3</v>
      </c>
      <c r="Q7" s="78">
        <v>18.600000000000001</v>
      </c>
      <c r="R7" s="252">
        <v>17.899999999999999</v>
      </c>
      <c r="S7" s="168">
        <v>11.9</v>
      </c>
      <c r="T7" s="78">
        <v>18.600000000000001</v>
      </c>
      <c r="U7" s="79">
        <v>67</v>
      </c>
      <c r="V7" s="168">
        <v>24.8</v>
      </c>
      <c r="W7" s="168">
        <v>25</v>
      </c>
      <c r="X7" s="252">
        <v>27.2</v>
      </c>
      <c r="Y7" s="78">
        <v>24.7</v>
      </c>
      <c r="Z7" s="79">
        <v>101.7</v>
      </c>
      <c r="AA7" s="168">
        <v>32.799999999999997</v>
      </c>
      <c r="AB7" s="168">
        <v>30.1</v>
      </c>
      <c r="AC7" s="168">
        <v>29.4</v>
      </c>
    </row>
    <row r="8" spans="1:29" x14ac:dyDescent="0.35">
      <c r="A8" t="s">
        <v>57</v>
      </c>
      <c r="B8" s="80">
        <v>-23.5</v>
      </c>
      <c r="C8" s="80">
        <v>-39.4</v>
      </c>
      <c r="D8" s="80">
        <v>-26.6</v>
      </c>
      <c r="E8" s="80">
        <v>-12.9</v>
      </c>
      <c r="F8" s="81">
        <v>-89.2</v>
      </c>
      <c r="G8" s="80">
        <v>-40.6</v>
      </c>
      <c r="H8" s="80">
        <v>-21.4</v>
      </c>
      <c r="I8" s="80">
        <v>-15.9</v>
      </c>
      <c r="J8" s="80">
        <v>-14.2</v>
      </c>
      <c r="K8" s="81">
        <v>-92.1</v>
      </c>
      <c r="L8" s="80">
        <v>-19.7</v>
      </c>
      <c r="M8" s="80">
        <v>-11.4</v>
      </c>
      <c r="N8" s="80">
        <v>-15.5</v>
      </c>
      <c r="O8" s="80">
        <v>4.4000000000000004</v>
      </c>
      <c r="P8" s="81">
        <v>-42.2</v>
      </c>
      <c r="Q8" s="235">
        <v>0</v>
      </c>
      <c r="R8" s="235">
        <v>-13.2</v>
      </c>
      <c r="S8" s="235">
        <v>3.3</v>
      </c>
      <c r="T8" s="235">
        <v>-23.9</v>
      </c>
      <c r="U8" s="81">
        <v>-33.799999999999997</v>
      </c>
      <c r="V8" s="169">
        <v>-29.3</v>
      </c>
      <c r="W8" s="169">
        <v>-49.1</v>
      </c>
      <c r="X8" s="169">
        <v>-27.2</v>
      </c>
      <c r="Y8" s="169">
        <v>-35.9</v>
      </c>
      <c r="Z8" s="81">
        <v>-141.6</v>
      </c>
      <c r="AA8" s="169">
        <v>-28.8</v>
      </c>
      <c r="AB8" s="169">
        <v>-35</v>
      </c>
      <c r="AC8" s="169">
        <v>-38.6</v>
      </c>
    </row>
    <row r="9" spans="1:29" x14ac:dyDescent="0.35">
      <c r="A9" t="s">
        <v>63</v>
      </c>
      <c r="B9" s="82">
        <v>16.100000000000001</v>
      </c>
      <c r="C9" s="82">
        <v>8.5</v>
      </c>
      <c r="D9" s="82">
        <v>-1</v>
      </c>
      <c r="E9" s="82">
        <v>34.1</v>
      </c>
      <c r="F9" s="83">
        <v>57.7</v>
      </c>
      <c r="G9" s="82">
        <v>-67.2</v>
      </c>
      <c r="H9" s="82">
        <v>-74.099999999999994</v>
      </c>
      <c r="I9" s="82">
        <v>-24.9</v>
      </c>
      <c r="J9" s="82">
        <v>8.5</v>
      </c>
      <c r="K9" s="83">
        <v>-157.69999999999999</v>
      </c>
      <c r="L9" s="82">
        <v>7</v>
      </c>
      <c r="M9" s="82">
        <v>2.6</v>
      </c>
      <c r="N9" s="82">
        <v>-15.4</v>
      </c>
      <c r="O9" s="82">
        <v>-8.6999999999999993</v>
      </c>
      <c r="P9" s="83">
        <v>-14.5</v>
      </c>
      <c r="Q9" s="82">
        <v>-27.799999999999997</v>
      </c>
      <c r="R9" s="236">
        <v>-56</v>
      </c>
      <c r="S9" s="170">
        <v>-40.200000000000003</v>
      </c>
      <c r="T9" s="82">
        <v>-152.4</v>
      </c>
      <c r="U9" s="83">
        <v>-276.3</v>
      </c>
      <c r="V9" s="170">
        <v>-46</v>
      </c>
      <c r="W9" s="170">
        <v>-48.1</v>
      </c>
      <c r="X9" s="170">
        <v>-39.900000000000006</v>
      </c>
      <c r="Y9" s="170">
        <v>-2.4</v>
      </c>
      <c r="Z9" s="83">
        <v>-136.39999999999998</v>
      </c>
      <c r="AA9" s="170">
        <v>-9.4</v>
      </c>
      <c r="AB9" s="170">
        <v>2.5</v>
      </c>
      <c r="AC9" s="170">
        <v>-15</v>
      </c>
    </row>
    <row r="10" spans="1:29" hidden="1" x14ac:dyDescent="0.35">
      <c r="A10" t="s">
        <v>64</v>
      </c>
      <c r="B10" s="123">
        <v>0</v>
      </c>
      <c r="C10" s="123">
        <v>0</v>
      </c>
      <c r="D10" s="123">
        <v>0</v>
      </c>
      <c r="E10" s="123">
        <v>0</v>
      </c>
      <c r="F10" s="124">
        <v>0</v>
      </c>
      <c r="G10" s="123">
        <v>50.8</v>
      </c>
      <c r="H10" s="123">
        <v>0</v>
      </c>
      <c r="I10" s="123">
        <v>0</v>
      </c>
      <c r="J10" s="123">
        <v>0</v>
      </c>
      <c r="K10" s="124">
        <v>50.8</v>
      </c>
      <c r="L10" s="123">
        <v>0</v>
      </c>
      <c r="M10" s="123">
        <v>0</v>
      </c>
      <c r="N10" s="123">
        <v>0</v>
      </c>
      <c r="O10" s="123">
        <v>0</v>
      </c>
      <c r="P10" s="124">
        <v>0</v>
      </c>
      <c r="Q10" s="123">
        <v>0</v>
      </c>
      <c r="R10" s="260">
        <v>0</v>
      </c>
      <c r="S10" s="176">
        <v>0</v>
      </c>
      <c r="T10" s="123">
        <v>0</v>
      </c>
      <c r="U10" s="124">
        <v>0</v>
      </c>
      <c r="V10" s="176">
        <v>0</v>
      </c>
      <c r="W10" s="176">
        <v>0</v>
      </c>
      <c r="X10" s="176">
        <v>0</v>
      </c>
      <c r="Y10" s="176">
        <v>0</v>
      </c>
      <c r="Z10" s="124">
        <v>0</v>
      </c>
      <c r="AA10" s="176">
        <v>0</v>
      </c>
      <c r="AB10" s="176">
        <v>0</v>
      </c>
      <c r="AC10" s="176"/>
    </row>
    <row r="11" spans="1:29" hidden="1" x14ac:dyDescent="0.35">
      <c r="A11" t="s">
        <v>65</v>
      </c>
      <c r="B11" s="123">
        <v>0</v>
      </c>
      <c r="C11" s="123">
        <v>0</v>
      </c>
      <c r="D11" s="123">
        <v>0</v>
      </c>
      <c r="E11" s="123">
        <v>0</v>
      </c>
      <c r="F11" s="124">
        <v>0</v>
      </c>
      <c r="G11" s="123">
        <v>0</v>
      </c>
      <c r="H11" s="123">
        <v>12.1</v>
      </c>
      <c r="I11" s="123">
        <v>16.8</v>
      </c>
      <c r="J11" s="123">
        <v>3.7</v>
      </c>
      <c r="K11" s="124">
        <v>32.700000000000003</v>
      </c>
      <c r="L11" s="123">
        <v>0.1</v>
      </c>
      <c r="M11" s="123">
        <v>0.2</v>
      </c>
      <c r="N11" s="123">
        <v>0.1</v>
      </c>
      <c r="O11" s="123">
        <v>0</v>
      </c>
      <c r="P11" s="124">
        <v>0.4</v>
      </c>
      <c r="Q11" s="123">
        <v>0</v>
      </c>
      <c r="R11" s="260">
        <v>0</v>
      </c>
      <c r="S11" s="176">
        <v>0</v>
      </c>
      <c r="T11" s="123">
        <v>0</v>
      </c>
      <c r="U11" s="124">
        <v>0</v>
      </c>
      <c r="V11" s="176">
        <v>0</v>
      </c>
      <c r="W11" s="176">
        <v>0</v>
      </c>
      <c r="X11" s="176">
        <v>0</v>
      </c>
      <c r="Y11" s="176">
        <v>0</v>
      </c>
      <c r="Z11" s="124">
        <v>0</v>
      </c>
      <c r="AA11" s="176">
        <v>0</v>
      </c>
      <c r="AB11" s="176">
        <v>0</v>
      </c>
      <c r="AC11" s="176"/>
    </row>
    <row r="12" spans="1:29" hidden="1" x14ac:dyDescent="0.35">
      <c r="A12" t="s">
        <v>66</v>
      </c>
      <c r="B12" s="123">
        <v>0</v>
      </c>
      <c r="C12" s="123">
        <v>0</v>
      </c>
      <c r="D12" s="123">
        <v>0</v>
      </c>
      <c r="E12" s="123">
        <v>0</v>
      </c>
      <c r="F12" s="124">
        <v>0</v>
      </c>
      <c r="G12" s="123">
        <v>0</v>
      </c>
      <c r="H12" s="123">
        <v>0.7</v>
      </c>
      <c r="I12" s="123">
        <v>17.5</v>
      </c>
      <c r="J12" s="123">
        <v>0.7</v>
      </c>
      <c r="K12" s="124">
        <v>19</v>
      </c>
      <c r="L12" s="123">
        <v>1.1000000000000001</v>
      </c>
      <c r="M12" s="123">
        <v>0.1</v>
      </c>
      <c r="N12" s="123">
        <v>4.3</v>
      </c>
      <c r="O12" s="123">
        <v>0</v>
      </c>
      <c r="P12" s="124">
        <v>5.5</v>
      </c>
      <c r="Q12" s="123">
        <v>0</v>
      </c>
      <c r="R12" s="260">
        <v>0</v>
      </c>
      <c r="S12" s="176">
        <v>0</v>
      </c>
      <c r="T12" s="123">
        <v>0</v>
      </c>
      <c r="U12" s="124">
        <v>0</v>
      </c>
      <c r="V12" s="176">
        <v>0</v>
      </c>
      <c r="W12" s="176">
        <v>0</v>
      </c>
      <c r="X12" s="176">
        <v>0</v>
      </c>
      <c r="Y12" s="176">
        <v>0</v>
      </c>
      <c r="Z12" s="124">
        <v>0</v>
      </c>
      <c r="AA12" s="176">
        <v>0</v>
      </c>
      <c r="AB12" s="176">
        <v>0</v>
      </c>
      <c r="AC12" s="176"/>
    </row>
    <row r="13" spans="1:29" ht="36" customHeight="1" x14ac:dyDescent="0.35">
      <c r="A13" t="s">
        <v>67</v>
      </c>
      <c r="B13" s="78">
        <v>22.2</v>
      </c>
      <c r="C13" s="78">
        <v>25.8</v>
      </c>
      <c r="D13" s="78">
        <v>15</v>
      </c>
      <c r="E13" s="78">
        <v>30.9</v>
      </c>
      <c r="F13" s="79">
        <v>101.7</v>
      </c>
      <c r="G13" s="78">
        <v>-0.5</v>
      </c>
      <c r="H13" s="78">
        <v>-56.9</v>
      </c>
      <c r="I13" s="78">
        <v>5.7</v>
      </c>
      <c r="J13" s="78">
        <v>8.1999999999999993</v>
      </c>
      <c r="K13" s="79">
        <v>-43.5</v>
      </c>
      <c r="L13" s="78">
        <v>6.1</v>
      </c>
      <c r="M13" s="78">
        <v>8.6999999999999993</v>
      </c>
      <c r="N13" s="78">
        <v>-11.3</v>
      </c>
      <c r="O13" s="78">
        <v>-15.6</v>
      </c>
      <c r="P13" s="79">
        <v>-12.1</v>
      </c>
      <c r="Q13" s="252">
        <v>-40.6</v>
      </c>
      <c r="R13" s="252">
        <v>-48.3</v>
      </c>
      <c r="S13" s="252">
        <v>-45.6</v>
      </c>
      <c r="T13" s="252">
        <v>-25.7</v>
      </c>
      <c r="U13" s="79">
        <v>-160.19999999999999</v>
      </c>
      <c r="V13" s="168">
        <v>-37.5</v>
      </c>
      <c r="W13" s="168">
        <v>-35.200000000000003</v>
      </c>
      <c r="X13" s="168">
        <v>-38.300000000000004</v>
      </c>
      <c r="Y13" s="168">
        <v>-5.9</v>
      </c>
      <c r="Z13" s="79">
        <v>-116.8</v>
      </c>
      <c r="AA13" s="168">
        <v>-15.6</v>
      </c>
      <c r="AB13" s="168">
        <v>3.1</v>
      </c>
      <c r="AC13" s="168">
        <v>-4.8</v>
      </c>
    </row>
    <row r="14" spans="1:29" x14ac:dyDescent="0.35">
      <c r="A14" t="s">
        <v>68</v>
      </c>
      <c r="B14" s="1">
        <v>0.26</v>
      </c>
      <c r="C14" s="1">
        <v>0.14000000000000001</v>
      </c>
      <c r="D14" s="1">
        <v>-0.02</v>
      </c>
      <c r="E14" s="1">
        <v>0.55000000000000004</v>
      </c>
      <c r="F14" s="44">
        <v>0.93</v>
      </c>
      <c r="G14" s="1">
        <v>-1.08</v>
      </c>
      <c r="H14" s="1">
        <v>-1.18</v>
      </c>
      <c r="I14" s="1">
        <v>-0.4</v>
      </c>
      <c r="J14" s="1">
        <v>0.14000000000000001</v>
      </c>
      <c r="K14" s="44">
        <v>-2.52</v>
      </c>
      <c r="L14" s="1">
        <v>0.11</v>
      </c>
      <c r="M14" s="1">
        <v>0.04</v>
      </c>
      <c r="N14" s="1">
        <v>-0.22</v>
      </c>
      <c r="O14" s="1">
        <v>-0.12</v>
      </c>
      <c r="P14" s="44">
        <v>-0.21</v>
      </c>
      <c r="Q14" s="219">
        <v>-0.36</v>
      </c>
      <c r="R14" s="219">
        <v>-0.73</v>
      </c>
      <c r="S14" s="219">
        <v>-0.53</v>
      </c>
      <c r="T14" s="219">
        <v>-1.98</v>
      </c>
      <c r="U14" s="44">
        <v>-3.58</v>
      </c>
      <c r="V14" s="177">
        <v>-0.6</v>
      </c>
      <c r="W14" s="177">
        <v>-0.62</v>
      </c>
      <c r="X14" s="219">
        <v>-0.42</v>
      </c>
      <c r="Y14" s="219">
        <v>-0.02</v>
      </c>
      <c r="Z14" s="44">
        <v>-1.48</v>
      </c>
      <c r="AA14" s="177">
        <v>-0.08</v>
      </c>
      <c r="AB14" s="177">
        <v>0.02</v>
      </c>
      <c r="AC14" s="177">
        <v>-0.13</v>
      </c>
    </row>
    <row r="15" spans="1:29" ht="15" thickBot="1" x14ac:dyDescent="0.4">
      <c r="A15" t="s">
        <v>69</v>
      </c>
      <c r="B15" s="97">
        <v>0.36</v>
      </c>
      <c r="C15" s="97">
        <v>0.55000000000000004</v>
      </c>
      <c r="D15" s="97">
        <v>0.24</v>
      </c>
      <c r="E15" s="97">
        <v>0.49</v>
      </c>
      <c r="F15" s="98">
        <v>1.65</v>
      </c>
      <c r="G15" s="97">
        <v>-0.01</v>
      </c>
      <c r="H15" s="97">
        <v>-0.91</v>
      </c>
      <c r="I15" s="97">
        <v>0.09</v>
      </c>
      <c r="J15" s="97">
        <v>0.13</v>
      </c>
      <c r="K15" s="98">
        <v>0.7</v>
      </c>
      <c r="L15" s="97">
        <v>0.09</v>
      </c>
      <c r="M15" s="97">
        <v>0.12</v>
      </c>
      <c r="N15" s="97">
        <v>-0.16</v>
      </c>
      <c r="O15" s="97">
        <v>-0.21</v>
      </c>
      <c r="P15" s="98">
        <v>-0.17</v>
      </c>
      <c r="Q15" s="251">
        <v>-0.53</v>
      </c>
      <c r="R15" s="251">
        <v>-0.64</v>
      </c>
      <c r="S15" s="251">
        <v>-0.6</v>
      </c>
      <c r="T15" s="251">
        <v>-0.33</v>
      </c>
      <c r="U15" s="98">
        <v>-2.08</v>
      </c>
      <c r="V15" s="178">
        <v>-0.49</v>
      </c>
      <c r="W15" s="178">
        <v>-0.46</v>
      </c>
      <c r="X15" s="251">
        <v>-0.41</v>
      </c>
      <c r="Y15" s="251">
        <v>-0.05</v>
      </c>
      <c r="Z15" s="98">
        <v>-1.27</v>
      </c>
      <c r="AA15" s="178">
        <v>-0.13</v>
      </c>
      <c r="AB15" s="178">
        <v>0.03</v>
      </c>
      <c r="AC15" s="178">
        <v>-0.04</v>
      </c>
    </row>
    <row r="17" spans="17:20" x14ac:dyDescent="0.35">
      <c r="Q17" s="72"/>
      <c r="R17" s="261"/>
      <c r="S17" s="72"/>
      <c r="T17" s="72"/>
    </row>
    <row r="18" spans="17:20" x14ac:dyDescent="0.35">
      <c r="Q18" s="72"/>
      <c r="R18" s="261"/>
      <c r="S18" s="72"/>
      <c r="T18" s="72"/>
    </row>
    <row r="19" spans="17:20" x14ac:dyDescent="0.35">
      <c r="Q19" s="72"/>
      <c r="R19" s="261"/>
      <c r="S19" s="72"/>
      <c r="T19" s="72"/>
    </row>
    <row r="20" spans="17:20" x14ac:dyDescent="0.35">
      <c r="Q20" s="72"/>
      <c r="R20" s="261"/>
      <c r="S20" s="72"/>
      <c r="T20" s="72"/>
    </row>
    <row r="21" spans="17:20" x14ac:dyDescent="0.35">
      <c r="Q21" s="72"/>
      <c r="R21" s="261"/>
      <c r="S21" s="72"/>
      <c r="T21" s="72"/>
    </row>
    <row r="22" spans="17:20" x14ac:dyDescent="0.35">
      <c r="R22" s="261"/>
      <c r="S22" s="72"/>
      <c r="T22" s="72"/>
    </row>
    <row r="23" spans="17:20" x14ac:dyDescent="0.35">
      <c r="Q23" s="72"/>
      <c r="R23" s="261"/>
      <c r="S23" s="72"/>
      <c r="T23" s="72"/>
    </row>
    <row r="24" spans="17:20" x14ac:dyDescent="0.35">
      <c r="Q24" s="72"/>
      <c r="R24" s="261"/>
      <c r="S24" s="72"/>
      <c r="T24" s="72"/>
    </row>
    <row r="25" spans="17:20" x14ac:dyDescent="0.35">
      <c r="Q25" s="72"/>
      <c r="R25" s="261"/>
      <c r="S25" s="72"/>
      <c r="T25" s="72"/>
    </row>
    <row r="26" spans="17:20" x14ac:dyDescent="0.35">
      <c r="Q26" s="72"/>
      <c r="R26" s="261"/>
      <c r="S26" s="72"/>
      <c r="T26" s="72"/>
    </row>
    <row r="27" spans="17:20" x14ac:dyDescent="0.35">
      <c r="Q27" s="72"/>
      <c r="R27" s="261"/>
      <c r="S27" s="72"/>
      <c r="T27" s="72"/>
    </row>
    <row r="28" spans="17:20" x14ac:dyDescent="0.35">
      <c r="Q28" s="72"/>
      <c r="R28" s="261"/>
      <c r="S28" s="72"/>
      <c r="T28" s="72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sheetPr codeName="Sheet6">
    <tabColor rgb="FF92D050"/>
  </sheetPr>
  <dimension ref="A1:AC26"/>
  <sheetViews>
    <sheetView showGridLines="0" zoomScaleNormal="100" workbookViewId="0">
      <pane xSplit="1" ySplit="5" topLeftCell="X6" activePane="bottomRight" state="frozen"/>
      <selection pane="topRight" activeCell="F41" sqref="F41"/>
      <selection pane="bottomLeft" activeCell="F41" sqref="F41"/>
      <selection pane="bottomRight" activeCell="X12" sqref="X12"/>
    </sheetView>
  </sheetViews>
  <sheetFormatPr defaultRowHeight="14.5" x14ac:dyDescent="0.35"/>
  <cols>
    <col min="1" max="1" width="46" customWidth="1"/>
    <col min="2" max="4" width="14.1796875" bestFit="1" customWidth="1"/>
    <col min="5" max="5" width="13.453125" bestFit="1" customWidth="1"/>
    <col min="6" max="6" width="16.81640625" bestFit="1" customWidth="1"/>
    <col min="7" max="7" width="13.81640625" bestFit="1" customWidth="1"/>
    <col min="8" max="9" width="14.1796875" bestFit="1" customWidth="1"/>
    <col min="10" max="10" width="13.453125" bestFit="1" customWidth="1"/>
    <col min="11" max="11" width="15.81640625" bestFit="1" customWidth="1"/>
    <col min="12" max="12" width="13.453125" bestFit="1" customWidth="1"/>
    <col min="13" max="15" width="14.1796875" bestFit="1" customWidth="1"/>
    <col min="16" max="16" width="16.81640625" bestFit="1" customWidth="1"/>
    <col min="17" max="18" width="14.1796875" bestFit="1" customWidth="1"/>
    <col min="19" max="19" width="13.81640625" bestFit="1" customWidth="1"/>
    <col min="20" max="20" width="14.1796875" customWidth="1"/>
    <col min="21" max="21" width="16.81640625" customWidth="1"/>
    <col min="22" max="22" width="13.453125" customWidth="1"/>
    <col min="23" max="25" width="14.1796875" customWidth="1"/>
    <col min="26" max="26" width="16.81640625" customWidth="1"/>
    <col min="27" max="29" width="10" bestFit="1" customWidth="1"/>
  </cols>
  <sheetData>
    <row r="1" spans="1:29" ht="18.5" x14ac:dyDescent="0.45">
      <c r="A1" s="2" t="s">
        <v>3</v>
      </c>
    </row>
    <row r="2" spans="1:29" x14ac:dyDescent="0.35">
      <c r="A2" s="6" t="s">
        <v>70</v>
      </c>
    </row>
    <row r="3" spans="1:29" x14ac:dyDescent="0.35">
      <c r="A3" t="s">
        <v>71</v>
      </c>
      <c r="T3" s="289"/>
    </row>
    <row r="4" spans="1:29" x14ac:dyDescent="0.35">
      <c r="Q4" s="315" t="s">
        <v>54</v>
      </c>
      <c r="R4" s="315"/>
      <c r="S4" s="315"/>
      <c r="T4" s="315"/>
      <c r="V4" s="289"/>
      <c r="W4" s="289"/>
      <c r="X4" s="289"/>
      <c r="Y4" s="289"/>
      <c r="AA4" s="289"/>
      <c r="AB4" s="289"/>
      <c r="AC4" s="289"/>
    </row>
    <row r="5" spans="1:29" ht="29.5" thickBot="1" x14ac:dyDescent="0.4">
      <c r="A5" s="87" t="s">
        <v>72</v>
      </c>
      <c r="B5" s="23" t="s">
        <v>7</v>
      </c>
      <c r="C5" s="23" t="s">
        <v>8</v>
      </c>
      <c r="D5" s="23" t="s">
        <v>9</v>
      </c>
      <c r="E5" s="23" t="s">
        <v>10</v>
      </c>
      <c r="F5" s="33" t="s">
        <v>11</v>
      </c>
      <c r="G5" s="23" t="s">
        <v>12</v>
      </c>
      <c r="H5" s="23" t="s">
        <v>13</v>
      </c>
      <c r="I5" s="23" t="s">
        <v>14</v>
      </c>
      <c r="J5" s="23" t="s">
        <v>15</v>
      </c>
      <c r="K5" s="33" t="s">
        <v>16</v>
      </c>
      <c r="L5" s="23" t="s">
        <v>17</v>
      </c>
      <c r="M5" s="23" t="s">
        <v>18</v>
      </c>
      <c r="N5" s="23" t="s">
        <v>19</v>
      </c>
      <c r="O5" s="23" t="s">
        <v>20</v>
      </c>
      <c r="P5" s="33" t="s">
        <v>21</v>
      </c>
      <c r="Q5" s="206" t="s">
        <v>22</v>
      </c>
      <c r="R5" s="206" t="s">
        <v>23</v>
      </c>
      <c r="S5" s="206" t="s">
        <v>24</v>
      </c>
      <c r="T5" s="206" t="s">
        <v>25</v>
      </c>
      <c r="U5" s="33" t="s">
        <v>26</v>
      </c>
      <c r="V5" s="23" t="s">
        <v>27</v>
      </c>
      <c r="W5" s="23" t="s">
        <v>28</v>
      </c>
      <c r="X5" s="23" t="s">
        <v>29</v>
      </c>
      <c r="Y5" s="23" t="s">
        <v>30</v>
      </c>
      <c r="Z5" s="33" t="s">
        <v>31</v>
      </c>
      <c r="AA5" s="23" t="s">
        <v>32</v>
      </c>
      <c r="AB5" s="23" t="s">
        <v>33</v>
      </c>
      <c r="AC5" s="23" t="s">
        <v>2</v>
      </c>
    </row>
    <row r="6" spans="1:29" x14ac:dyDescent="0.35">
      <c r="A6" t="s">
        <v>73</v>
      </c>
      <c r="B6" s="78"/>
      <c r="C6" s="78"/>
      <c r="D6" s="78"/>
      <c r="E6" s="78"/>
      <c r="F6" s="79"/>
      <c r="G6" s="78"/>
      <c r="H6" s="78"/>
      <c r="I6" s="78"/>
      <c r="J6" s="78"/>
      <c r="K6" s="79"/>
      <c r="L6" s="78"/>
      <c r="M6" s="78"/>
      <c r="N6" s="78"/>
      <c r="O6" s="78"/>
      <c r="P6" s="79"/>
      <c r="Q6" s="252"/>
      <c r="R6" s="252"/>
      <c r="S6" s="252"/>
      <c r="T6" s="252"/>
      <c r="U6" s="79"/>
      <c r="V6" s="168"/>
      <c r="W6" s="168"/>
      <c r="X6" s="168"/>
      <c r="Y6" s="168"/>
      <c r="Z6" s="79"/>
    </row>
    <row r="7" spans="1:29" x14ac:dyDescent="0.35">
      <c r="A7" s="99" t="s">
        <v>48</v>
      </c>
      <c r="B7" s="125">
        <v>476368</v>
      </c>
      <c r="C7" s="125">
        <v>549079</v>
      </c>
      <c r="D7" s="125">
        <v>499896</v>
      </c>
      <c r="E7" s="125">
        <v>617553</v>
      </c>
      <c r="F7" s="126">
        <v>2142895</v>
      </c>
      <c r="G7" s="125">
        <v>513788</v>
      </c>
      <c r="H7" s="125">
        <v>217371</v>
      </c>
      <c r="I7" s="125">
        <v>436974</v>
      </c>
      <c r="J7" s="125">
        <v>483011</v>
      </c>
      <c r="K7" s="126">
        <v>1651144</v>
      </c>
      <c r="L7" s="125">
        <v>387934</v>
      </c>
      <c r="M7" s="125">
        <v>361859</v>
      </c>
      <c r="N7" s="125">
        <v>298707</v>
      </c>
      <c r="O7" s="125">
        <v>379501</v>
      </c>
      <c r="P7" s="126">
        <v>1428001</v>
      </c>
      <c r="Q7" s="253">
        <v>236928</v>
      </c>
      <c r="R7" s="253">
        <v>231203</v>
      </c>
      <c r="S7" s="253">
        <v>303523</v>
      </c>
      <c r="T7" s="253">
        <v>414941</v>
      </c>
      <c r="U7" s="126">
        <v>1186595</v>
      </c>
      <c r="V7" s="165">
        <v>305089</v>
      </c>
      <c r="W7" s="165">
        <v>409638</v>
      </c>
      <c r="X7" s="165">
        <v>457816</v>
      </c>
      <c r="Y7" s="165">
        <v>496110</v>
      </c>
      <c r="Z7" s="126">
        <v>1668653</v>
      </c>
      <c r="AA7" s="165">
        <v>435473</v>
      </c>
      <c r="AB7" s="165">
        <v>562992</v>
      </c>
      <c r="AC7" s="165">
        <v>449730</v>
      </c>
    </row>
    <row r="8" spans="1:29" x14ac:dyDescent="0.35">
      <c r="A8" s="99" t="s">
        <v>49</v>
      </c>
      <c r="B8" s="132">
        <v>0</v>
      </c>
      <c r="C8" s="132">
        <v>31740</v>
      </c>
      <c r="D8" s="132">
        <v>91109</v>
      </c>
      <c r="E8" s="102">
        <v>154820</v>
      </c>
      <c r="F8" s="103">
        <v>277669</v>
      </c>
      <c r="G8" s="102">
        <v>81005</v>
      </c>
      <c r="H8" s="102">
        <v>23093</v>
      </c>
      <c r="I8" s="102">
        <v>75918</v>
      </c>
      <c r="J8" s="102">
        <v>88900</v>
      </c>
      <c r="K8" s="103">
        <v>268916</v>
      </c>
      <c r="L8" s="102">
        <v>64305</v>
      </c>
      <c r="M8" s="102">
        <v>73366</v>
      </c>
      <c r="N8" s="102">
        <v>62515</v>
      </c>
      <c r="O8" s="102">
        <v>161867</v>
      </c>
      <c r="P8" s="103">
        <v>362052</v>
      </c>
      <c r="Q8" s="254">
        <v>89718</v>
      </c>
      <c r="R8" s="254">
        <v>47672</v>
      </c>
      <c r="S8" s="254">
        <v>79026</v>
      </c>
      <c r="T8" s="254">
        <v>145265</v>
      </c>
      <c r="U8" s="103">
        <v>361681</v>
      </c>
      <c r="V8" s="179">
        <v>80131</v>
      </c>
      <c r="W8" s="179">
        <v>109605</v>
      </c>
      <c r="X8" s="179">
        <v>103352</v>
      </c>
      <c r="Y8" s="179">
        <v>142831</v>
      </c>
      <c r="Z8" s="103">
        <v>435919</v>
      </c>
      <c r="AA8" s="179">
        <v>123913</v>
      </c>
      <c r="AB8" s="179">
        <v>125839</v>
      </c>
      <c r="AC8" s="179">
        <v>108811</v>
      </c>
    </row>
    <row r="9" spans="1:29" x14ac:dyDescent="0.35">
      <c r="A9" s="99" t="s">
        <v>50</v>
      </c>
      <c r="B9" s="132">
        <v>0</v>
      </c>
      <c r="C9" s="132">
        <v>2251</v>
      </c>
      <c r="D9" s="132">
        <v>25003</v>
      </c>
      <c r="E9" s="102">
        <v>28202</v>
      </c>
      <c r="F9" s="103">
        <v>55456</v>
      </c>
      <c r="G9" s="102">
        <v>262</v>
      </c>
      <c r="H9" s="102">
        <v>8135</v>
      </c>
      <c r="I9" s="102">
        <v>53342</v>
      </c>
      <c r="J9" s="102">
        <v>35930</v>
      </c>
      <c r="K9" s="103">
        <v>97669</v>
      </c>
      <c r="L9" s="102">
        <v>6957</v>
      </c>
      <c r="M9" s="102">
        <v>24065</v>
      </c>
      <c r="N9" s="102">
        <v>12721</v>
      </c>
      <c r="O9" s="102">
        <v>35970</v>
      </c>
      <c r="P9" s="103">
        <v>79713</v>
      </c>
      <c r="Q9" s="254">
        <v>-11</v>
      </c>
      <c r="R9" s="254">
        <v>4902</v>
      </c>
      <c r="S9" s="254">
        <v>13436</v>
      </c>
      <c r="T9" s="254">
        <v>8907</v>
      </c>
      <c r="U9" s="103">
        <v>27234</v>
      </c>
      <c r="V9" s="179">
        <v>832</v>
      </c>
      <c r="W9" s="179">
        <v>3480</v>
      </c>
      <c r="X9" s="179">
        <v>6611</v>
      </c>
      <c r="Y9" s="179">
        <v>16950</v>
      </c>
      <c r="Z9" s="103">
        <v>27873</v>
      </c>
      <c r="AA9" s="179">
        <v>3499</v>
      </c>
      <c r="AB9" s="179">
        <v>736</v>
      </c>
      <c r="AC9" s="179">
        <v>41</v>
      </c>
    </row>
    <row r="10" spans="1:29" x14ac:dyDescent="0.35">
      <c r="A10" s="99" t="s">
        <v>51</v>
      </c>
      <c r="B10" s="130">
        <v>0</v>
      </c>
      <c r="C10" s="130">
        <v>0</v>
      </c>
      <c r="D10" s="130">
        <v>0</v>
      </c>
      <c r="E10" s="130">
        <v>0</v>
      </c>
      <c r="F10" s="131">
        <v>0</v>
      </c>
      <c r="G10" s="130">
        <v>0</v>
      </c>
      <c r="H10" s="130">
        <v>0</v>
      </c>
      <c r="I10" s="130">
        <v>0</v>
      </c>
      <c r="J10" s="130">
        <v>0</v>
      </c>
      <c r="K10" s="131">
        <v>0</v>
      </c>
      <c r="L10" s="130">
        <v>0</v>
      </c>
      <c r="M10" s="130">
        <v>0</v>
      </c>
      <c r="N10" s="130">
        <v>0</v>
      </c>
      <c r="O10" s="130">
        <v>0</v>
      </c>
      <c r="P10" s="131">
        <v>0</v>
      </c>
      <c r="Q10" s="255">
        <v>0</v>
      </c>
      <c r="R10" s="255">
        <v>0</v>
      </c>
      <c r="S10" s="255">
        <v>0</v>
      </c>
      <c r="T10" s="255">
        <v>0</v>
      </c>
      <c r="U10" s="131">
        <v>0</v>
      </c>
      <c r="V10" s="180">
        <v>0</v>
      </c>
      <c r="W10" s="180">
        <v>0</v>
      </c>
      <c r="X10" s="180">
        <v>0</v>
      </c>
      <c r="Y10" s="180">
        <v>0</v>
      </c>
      <c r="Z10" s="131">
        <v>0</v>
      </c>
      <c r="AA10" s="180">
        <v>0</v>
      </c>
      <c r="AB10" s="180">
        <v>0</v>
      </c>
      <c r="AC10" s="180">
        <v>0</v>
      </c>
    </row>
    <row r="11" spans="1:29" x14ac:dyDescent="0.35">
      <c r="A11" s="100" t="s">
        <v>74</v>
      </c>
      <c r="B11" s="102">
        <v>476368</v>
      </c>
      <c r="C11" s="102">
        <v>583070</v>
      </c>
      <c r="D11" s="102">
        <v>616008</v>
      </c>
      <c r="E11" s="102">
        <v>800575</v>
      </c>
      <c r="F11" s="103">
        <v>2476020</v>
      </c>
      <c r="G11" s="102">
        <v>595055</v>
      </c>
      <c r="H11" s="102">
        <v>248599</v>
      </c>
      <c r="I11" s="102">
        <v>566234</v>
      </c>
      <c r="J11" s="102">
        <v>607841</v>
      </c>
      <c r="K11" s="103">
        <v>2017729</v>
      </c>
      <c r="L11" s="102">
        <v>459196</v>
      </c>
      <c r="M11" s="102">
        <v>459290</v>
      </c>
      <c r="N11" s="102">
        <v>373943</v>
      </c>
      <c r="O11" s="102">
        <v>577338</v>
      </c>
      <c r="P11" s="103">
        <v>1869766</v>
      </c>
      <c r="Q11" s="254">
        <v>326635</v>
      </c>
      <c r="R11" s="254">
        <v>283777</v>
      </c>
      <c r="S11" s="254">
        <v>395985</v>
      </c>
      <c r="T11" s="254">
        <v>569113</v>
      </c>
      <c r="U11" s="103">
        <v>1575510</v>
      </c>
      <c r="V11" s="51">
        <v>386052</v>
      </c>
      <c r="W11" s="51">
        <v>522723</v>
      </c>
      <c r="X11" s="51">
        <v>567779</v>
      </c>
      <c r="Y11" s="51">
        <v>655891</v>
      </c>
      <c r="Z11" s="103">
        <v>2132445</v>
      </c>
      <c r="AA11" s="179">
        <v>562885</v>
      </c>
      <c r="AB11" s="179">
        <v>689567</v>
      </c>
      <c r="AC11" s="179">
        <v>558582</v>
      </c>
    </row>
    <row r="12" spans="1:29" ht="30" customHeight="1" x14ac:dyDescent="0.35">
      <c r="A12" s="99" t="s">
        <v>48</v>
      </c>
      <c r="B12" s="102">
        <v>90627</v>
      </c>
      <c r="C12" s="102">
        <v>92312</v>
      </c>
      <c r="D12" s="102">
        <v>89311</v>
      </c>
      <c r="E12" s="102">
        <v>93053</v>
      </c>
      <c r="F12" s="103">
        <v>365304</v>
      </c>
      <c r="G12" s="102">
        <v>92885</v>
      </c>
      <c r="H12" s="102">
        <v>71237</v>
      </c>
      <c r="I12" s="102">
        <v>76292</v>
      </c>
      <c r="J12" s="102">
        <v>77361</v>
      </c>
      <c r="K12" s="103">
        <v>317774</v>
      </c>
      <c r="L12" s="102">
        <v>83806</v>
      </c>
      <c r="M12" s="102">
        <v>90314</v>
      </c>
      <c r="N12" s="102">
        <v>87885</v>
      </c>
      <c r="O12" s="102">
        <v>86242</v>
      </c>
      <c r="P12" s="103">
        <v>348247</v>
      </c>
      <c r="Q12" s="254">
        <v>97105</v>
      </c>
      <c r="R12" s="254">
        <v>89351</v>
      </c>
      <c r="S12" s="254">
        <v>93545</v>
      </c>
      <c r="T12" s="254">
        <v>95102</v>
      </c>
      <c r="U12" s="103">
        <v>375103</v>
      </c>
      <c r="V12" s="179">
        <v>110275</v>
      </c>
      <c r="W12" s="179">
        <v>110711</v>
      </c>
      <c r="X12" s="179">
        <v>115493</v>
      </c>
      <c r="Y12" s="179">
        <v>109180</v>
      </c>
      <c r="Z12" s="103">
        <v>445657</v>
      </c>
      <c r="AA12" s="179">
        <v>127147</v>
      </c>
      <c r="AB12" s="179">
        <v>130151</v>
      </c>
      <c r="AC12" s="179">
        <v>122015</v>
      </c>
    </row>
    <row r="13" spans="1:29" x14ac:dyDescent="0.35">
      <c r="A13" s="99" t="s">
        <v>49</v>
      </c>
      <c r="B13" s="132">
        <v>0</v>
      </c>
      <c r="C13" s="132">
        <v>6475</v>
      </c>
      <c r="D13" s="132">
        <v>16423</v>
      </c>
      <c r="E13" s="102">
        <v>19549</v>
      </c>
      <c r="F13" s="103">
        <v>42447</v>
      </c>
      <c r="G13" s="102">
        <v>18313</v>
      </c>
      <c r="H13" s="102">
        <v>9978</v>
      </c>
      <c r="I13" s="102">
        <v>17609</v>
      </c>
      <c r="J13" s="102">
        <v>17696</v>
      </c>
      <c r="K13" s="103">
        <v>63596</v>
      </c>
      <c r="L13" s="102">
        <v>19818</v>
      </c>
      <c r="M13" s="102">
        <v>20373</v>
      </c>
      <c r="N13" s="102">
        <v>18945</v>
      </c>
      <c r="O13" s="102">
        <v>19311</v>
      </c>
      <c r="P13" s="103">
        <v>78448</v>
      </c>
      <c r="Q13" s="254">
        <v>24980</v>
      </c>
      <c r="R13" s="254">
        <v>16100</v>
      </c>
      <c r="S13" s="254">
        <v>18132</v>
      </c>
      <c r="T13" s="254">
        <v>19954</v>
      </c>
      <c r="U13" s="103">
        <v>79166</v>
      </c>
      <c r="V13" s="179">
        <v>22133</v>
      </c>
      <c r="W13" s="179">
        <v>21716</v>
      </c>
      <c r="X13" s="179">
        <v>22254</v>
      </c>
      <c r="Y13" s="179">
        <v>21409</v>
      </c>
      <c r="Z13" s="103">
        <v>87512</v>
      </c>
      <c r="AA13" s="179">
        <v>25410</v>
      </c>
      <c r="AB13" s="179">
        <v>24548</v>
      </c>
      <c r="AC13" s="179">
        <v>24491</v>
      </c>
    </row>
    <row r="14" spans="1:29" x14ac:dyDescent="0.35">
      <c r="A14" s="99" t="s">
        <v>50</v>
      </c>
      <c r="B14" s="132">
        <v>0</v>
      </c>
      <c r="C14" s="132">
        <v>1178</v>
      </c>
      <c r="D14" s="132">
        <v>3294</v>
      </c>
      <c r="E14" s="102">
        <v>3775</v>
      </c>
      <c r="F14" s="103">
        <v>8247</v>
      </c>
      <c r="G14" s="102">
        <v>4131</v>
      </c>
      <c r="H14" s="102">
        <v>3520</v>
      </c>
      <c r="I14" s="102">
        <v>3799</v>
      </c>
      <c r="J14" s="102">
        <v>8625</v>
      </c>
      <c r="K14" s="103">
        <v>20076</v>
      </c>
      <c r="L14" s="102">
        <v>11299</v>
      </c>
      <c r="M14" s="102">
        <v>12817</v>
      </c>
      <c r="N14" s="102">
        <v>11265</v>
      </c>
      <c r="O14" s="102">
        <v>11952</v>
      </c>
      <c r="P14" s="103">
        <v>47333</v>
      </c>
      <c r="Q14" s="254">
        <v>10610</v>
      </c>
      <c r="R14" s="254">
        <v>8724</v>
      </c>
      <c r="S14" s="254">
        <v>6385</v>
      </c>
      <c r="T14" s="254">
        <v>5184</v>
      </c>
      <c r="U14" s="103">
        <v>30903</v>
      </c>
      <c r="V14" s="179">
        <v>6674</v>
      </c>
      <c r="W14" s="179">
        <v>5142</v>
      </c>
      <c r="X14" s="179">
        <v>4817</v>
      </c>
      <c r="Y14" s="179">
        <v>5151</v>
      </c>
      <c r="Z14" s="103">
        <v>21784</v>
      </c>
      <c r="AA14" s="179">
        <v>7307</v>
      </c>
      <c r="AB14" s="179">
        <v>6967</v>
      </c>
      <c r="AC14" s="179">
        <v>6256</v>
      </c>
    </row>
    <row r="15" spans="1:29" x14ac:dyDescent="0.35">
      <c r="A15" s="99" t="s">
        <v>51</v>
      </c>
      <c r="B15" s="130">
        <v>0</v>
      </c>
      <c r="C15" s="130" t="s">
        <v>75</v>
      </c>
      <c r="D15" s="130">
        <v>311</v>
      </c>
      <c r="E15" s="130">
        <v>789</v>
      </c>
      <c r="F15" s="131">
        <v>1418</v>
      </c>
      <c r="G15" s="130">
        <v>0</v>
      </c>
      <c r="H15" s="130">
        <v>0</v>
      </c>
      <c r="I15" s="130">
        <v>0</v>
      </c>
      <c r="J15" s="130">
        <v>0</v>
      </c>
      <c r="K15" s="131">
        <v>0</v>
      </c>
      <c r="L15" s="130">
        <v>0</v>
      </c>
      <c r="M15" s="130">
        <v>0</v>
      </c>
      <c r="N15" s="130">
        <v>0</v>
      </c>
      <c r="O15" s="130">
        <v>0</v>
      </c>
      <c r="P15" s="131">
        <v>0</v>
      </c>
      <c r="Q15" s="255">
        <v>0</v>
      </c>
      <c r="R15" s="255">
        <v>0</v>
      </c>
      <c r="S15" s="255">
        <v>0</v>
      </c>
      <c r="T15" s="255">
        <v>0</v>
      </c>
      <c r="U15" s="131">
        <v>0</v>
      </c>
      <c r="V15" s="180">
        <v>0</v>
      </c>
      <c r="W15" s="180">
        <v>0</v>
      </c>
      <c r="X15" s="180">
        <v>0</v>
      </c>
      <c r="Y15" s="180">
        <v>0</v>
      </c>
      <c r="Z15" s="131">
        <v>0</v>
      </c>
      <c r="AA15" s="180">
        <v>0</v>
      </c>
      <c r="AB15" s="180">
        <v>0</v>
      </c>
      <c r="AC15" s="180"/>
    </row>
    <row r="16" spans="1:29" x14ac:dyDescent="0.35">
      <c r="A16" s="100" t="s">
        <v>76</v>
      </c>
      <c r="B16" s="102">
        <v>90627</v>
      </c>
      <c r="C16" s="102" t="s">
        <v>77</v>
      </c>
      <c r="D16" s="102">
        <v>109339</v>
      </c>
      <c r="E16" s="102">
        <v>117166</v>
      </c>
      <c r="F16" s="103">
        <v>417416</v>
      </c>
      <c r="G16" s="102">
        <v>115329</v>
      </c>
      <c r="H16" s="102">
        <v>84735</v>
      </c>
      <c r="I16" s="102">
        <v>97700</v>
      </c>
      <c r="J16" s="102">
        <v>103682</v>
      </c>
      <c r="K16" s="103">
        <v>401446</v>
      </c>
      <c r="L16" s="102">
        <v>114923</v>
      </c>
      <c r="M16" s="102">
        <v>123504</v>
      </c>
      <c r="N16" s="102">
        <v>118095</v>
      </c>
      <c r="O16" s="102">
        <v>117505</v>
      </c>
      <c r="P16" s="103">
        <v>474028</v>
      </c>
      <c r="Q16" s="254">
        <v>132695</v>
      </c>
      <c r="R16" s="254">
        <v>114175</v>
      </c>
      <c r="S16" s="254">
        <v>118062</v>
      </c>
      <c r="T16" s="254">
        <v>120240</v>
      </c>
      <c r="U16" s="103">
        <v>485172</v>
      </c>
      <c r="V16" s="179">
        <v>139082</v>
      </c>
      <c r="W16" s="179">
        <v>137569</v>
      </c>
      <c r="X16" s="254">
        <v>142564</v>
      </c>
      <c r="Y16" s="254">
        <v>135740</v>
      </c>
      <c r="Z16" s="103">
        <v>554953</v>
      </c>
      <c r="AA16" s="179">
        <v>159864</v>
      </c>
      <c r="AB16" s="179">
        <v>161666</v>
      </c>
      <c r="AC16" s="179">
        <v>152762</v>
      </c>
    </row>
    <row r="17" spans="1:29" x14ac:dyDescent="0.35">
      <c r="A17" s="100" t="s">
        <v>47</v>
      </c>
      <c r="B17" s="127">
        <v>566995</v>
      </c>
      <c r="C17" s="127">
        <v>683353</v>
      </c>
      <c r="D17" s="127">
        <v>725347</v>
      </c>
      <c r="E17" s="127">
        <v>917741</v>
      </c>
      <c r="F17" s="128">
        <v>2893436</v>
      </c>
      <c r="G17" s="127">
        <v>710384</v>
      </c>
      <c r="H17" s="127">
        <v>333334</v>
      </c>
      <c r="I17" s="127">
        <v>663934</v>
      </c>
      <c r="J17" s="127">
        <v>711523</v>
      </c>
      <c r="K17" s="128">
        <v>2419175</v>
      </c>
      <c r="L17" s="127">
        <v>574119</v>
      </c>
      <c r="M17" s="127">
        <v>582794</v>
      </c>
      <c r="N17" s="127">
        <v>492038</v>
      </c>
      <c r="O17" s="127">
        <v>694843</v>
      </c>
      <c r="P17" s="128">
        <v>2343794</v>
      </c>
      <c r="Q17" s="256">
        <v>459330</v>
      </c>
      <c r="R17" s="256">
        <v>397952</v>
      </c>
      <c r="S17" s="256">
        <v>514047</v>
      </c>
      <c r="T17" s="256">
        <v>689353</v>
      </c>
      <c r="U17" s="128">
        <v>2060682</v>
      </c>
      <c r="V17" s="181">
        <v>525134</v>
      </c>
      <c r="W17" s="181">
        <v>660292</v>
      </c>
      <c r="X17" s="181">
        <v>710343</v>
      </c>
      <c r="Y17" s="181">
        <v>791631</v>
      </c>
      <c r="Z17" s="128">
        <v>2687400</v>
      </c>
      <c r="AA17" s="181">
        <v>722749</v>
      </c>
      <c r="AB17" s="181">
        <v>851233</v>
      </c>
      <c r="AC17" s="181">
        <v>711344</v>
      </c>
    </row>
    <row r="18" spans="1:29" ht="30" customHeight="1" x14ac:dyDescent="0.35">
      <c r="A18" s="100" t="s">
        <v>78</v>
      </c>
      <c r="B18" s="125">
        <v>40906</v>
      </c>
      <c r="C18" s="125">
        <v>37000</v>
      </c>
      <c r="D18" s="125">
        <v>25200</v>
      </c>
      <c r="E18" s="125">
        <v>69958</v>
      </c>
      <c r="F18" s="126">
        <v>173064</v>
      </c>
      <c r="G18" s="125">
        <v>-25406</v>
      </c>
      <c r="H18" s="125">
        <v>-72001</v>
      </c>
      <c r="I18" s="125">
        <v>-16453</v>
      </c>
      <c r="J18" s="125">
        <v>32531</v>
      </c>
      <c r="K18" s="126">
        <v>-81329</v>
      </c>
      <c r="L18" s="125">
        <v>26916</v>
      </c>
      <c r="M18" s="125">
        <v>26675</v>
      </c>
      <c r="N18" s="125">
        <v>-2797</v>
      </c>
      <c r="O18" s="125">
        <v>-4785</v>
      </c>
      <c r="P18" s="126">
        <v>46011</v>
      </c>
      <c r="Q18" s="253">
        <v>-41481</v>
      </c>
      <c r="R18" s="253">
        <v>-63497</v>
      </c>
      <c r="S18" s="253">
        <v>-41051</v>
      </c>
      <c r="T18" s="253">
        <v>-142144</v>
      </c>
      <c r="U18" s="126">
        <v>-288173</v>
      </c>
      <c r="V18" s="165">
        <v>-21749</v>
      </c>
      <c r="W18" s="165">
        <v>-11297</v>
      </c>
      <c r="X18" s="165">
        <v>-13760</v>
      </c>
      <c r="Y18" s="165">
        <v>25555</v>
      </c>
      <c r="Z18" s="126">
        <v>-21251</v>
      </c>
      <c r="AA18" s="165">
        <v>10651</v>
      </c>
      <c r="AB18" s="165">
        <v>36362</v>
      </c>
      <c r="AC18" s="165">
        <v>25516</v>
      </c>
    </row>
    <row r="19" spans="1:29" ht="30" customHeight="1" x14ac:dyDescent="0.35">
      <c r="A19" s="100" t="s">
        <v>79</v>
      </c>
      <c r="B19" s="125">
        <v>41862</v>
      </c>
      <c r="C19" s="125">
        <v>39343</v>
      </c>
      <c r="D19" s="125">
        <v>20300</v>
      </c>
      <c r="E19" s="125">
        <v>71546</v>
      </c>
      <c r="F19" s="126">
        <v>173050</v>
      </c>
      <c r="G19" s="125">
        <v>-25526</v>
      </c>
      <c r="H19" s="125">
        <v>-70067</v>
      </c>
      <c r="I19" s="125">
        <v>-12653</v>
      </c>
      <c r="J19" s="125">
        <v>36023</v>
      </c>
      <c r="K19" s="126">
        <v>-72223</v>
      </c>
      <c r="L19" s="125">
        <v>24742</v>
      </c>
      <c r="M19" s="125">
        <v>24557</v>
      </c>
      <c r="N19" s="125">
        <v>-4795</v>
      </c>
      <c r="O19" s="125">
        <v>-10398</v>
      </c>
      <c r="P19" s="126">
        <v>34108</v>
      </c>
      <c r="Q19" s="253">
        <v>-45875</v>
      </c>
      <c r="R19" s="253">
        <v>-64484</v>
      </c>
      <c r="S19" s="253">
        <v>-38026</v>
      </c>
      <c r="T19" s="253">
        <v>-138625</v>
      </c>
      <c r="U19" s="126">
        <v>-287010</v>
      </c>
      <c r="V19" s="165">
        <v>-21308</v>
      </c>
      <c r="W19" s="165">
        <v>-16737</v>
      </c>
      <c r="X19" s="165">
        <v>-1540</v>
      </c>
      <c r="Y19" s="165">
        <v>22757</v>
      </c>
      <c r="Z19" s="126">
        <v>-16828</v>
      </c>
      <c r="AA19" s="165">
        <v>15211</v>
      </c>
      <c r="AB19" s="165">
        <v>38699</v>
      </c>
      <c r="AC19" s="165">
        <v>23920</v>
      </c>
    </row>
    <row r="20" spans="1:29" ht="22.5" customHeight="1" x14ac:dyDescent="0.35">
      <c r="A20" s="100" t="s">
        <v>63</v>
      </c>
      <c r="B20" s="125">
        <v>16149</v>
      </c>
      <c r="C20" s="125">
        <v>8507</v>
      </c>
      <c r="D20" s="125">
        <v>-1085</v>
      </c>
      <c r="E20" s="125">
        <v>34127</v>
      </c>
      <c r="F20" s="126">
        <v>57698</v>
      </c>
      <c r="G20" s="125">
        <v>-67239</v>
      </c>
      <c r="H20" s="125">
        <v>-74050</v>
      </c>
      <c r="I20" s="125">
        <v>-24912</v>
      </c>
      <c r="J20" s="125">
        <v>8465</v>
      </c>
      <c r="K20" s="126">
        <v>-157736</v>
      </c>
      <c r="L20" s="125">
        <v>7033</v>
      </c>
      <c r="M20" s="125">
        <v>2587</v>
      </c>
      <c r="N20" s="125">
        <v>-15415</v>
      </c>
      <c r="O20" s="125">
        <v>-8691</v>
      </c>
      <c r="P20" s="126">
        <v>-14484</v>
      </c>
      <c r="Q20" s="253">
        <v>-27795</v>
      </c>
      <c r="R20" s="253">
        <v>-56009</v>
      </c>
      <c r="S20" s="253">
        <v>-40167</v>
      </c>
      <c r="T20" s="253">
        <v>-152405</v>
      </c>
      <c r="U20" s="126">
        <v>-276376</v>
      </c>
      <c r="V20" s="165">
        <v>-45964</v>
      </c>
      <c r="W20" s="165">
        <v>-48101</v>
      </c>
      <c r="X20" s="165">
        <v>-39926</v>
      </c>
      <c r="Y20" s="165">
        <v>-2329</v>
      </c>
      <c r="Z20" s="126">
        <v>-136320</v>
      </c>
      <c r="AA20" s="165">
        <v>-9414</v>
      </c>
      <c r="AB20" s="165">
        <v>2547</v>
      </c>
      <c r="AC20" s="165">
        <v>-14993</v>
      </c>
    </row>
    <row r="21" spans="1:29" ht="22.5" customHeight="1" x14ac:dyDescent="0.35">
      <c r="A21" s="100" t="s">
        <v>80</v>
      </c>
      <c r="B21" s="125">
        <v>60302</v>
      </c>
      <c r="C21" s="125">
        <v>81122</v>
      </c>
      <c r="D21" s="125">
        <v>76868</v>
      </c>
      <c r="E21" s="125">
        <v>103875</v>
      </c>
      <c r="F21" s="126">
        <v>322167</v>
      </c>
      <c r="G21" s="125">
        <v>56071</v>
      </c>
      <c r="H21" s="125">
        <v>-24227</v>
      </c>
      <c r="I21" s="125">
        <v>60885</v>
      </c>
      <c r="J21" s="125">
        <v>64956</v>
      </c>
      <c r="K21" s="126">
        <v>157683</v>
      </c>
      <c r="L21" s="125">
        <v>54840</v>
      </c>
      <c r="M21" s="125">
        <v>51856</v>
      </c>
      <c r="N21" s="125">
        <v>31330</v>
      </c>
      <c r="O21" s="125">
        <v>26154</v>
      </c>
      <c r="P21" s="126">
        <v>164181</v>
      </c>
      <c r="Q21" s="253">
        <v>-16660</v>
      </c>
      <c r="R21" s="253">
        <v>-20624</v>
      </c>
      <c r="S21" s="253">
        <v>-13281</v>
      </c>
      <c r="T21" s="253">
        <v>-7094</v>
      </c>
      <c r="U21" s="126">
        <v>-57659</v>
      </c>
      <c r="V21" s="165">
        <v>7409</v>
      </c>
      <c r="W21" s="165">
        <v>12178</v>
      </c>
      <c r="X21" s="165">
        <v>11167</v>
      </c>
      <c r="Y21" s="165">
        <v>38455</v>
      </c>
      <c r="Z21" s="126">
        <v>69209</v>
      </c>
      <c r="AA21" s="165">
        <v>33936</v>
      </c>
      <c r="AB21" s="165">
        <v>59411</v>
      </c>
      <c r="AC21" s="165">
        <v>53205</v>
      </c>
    </row>
    <row r="22" spans="1:29" ht="30" customHeight="1" thickBot="1" x14ac:dyDescent="0.4">
      <c r="A22" s="100" t="s">
        <v>81</v>
      </c>
      <c r="B22" s="129">
        <v>8182</v>
      </c>
      <c r="C22" s="129">
        <v>12085</v>
      </c>
      <c r="D22" s="129">
        <v>13872</v>
      </c>
      <c r="E22" s="129">
        <v>7618</v>
      </c>
      <c r="F22" s="107">
        <v>41757</v>
      </c>
      <c r="G22" s="129">
        <v>7573</v>
      </c>
      <c r="H22" s="129">
        <v>4056</v>
      </c>
      <c r="I22" s="129">
        <v>4627</v>
      </c>
      <c r="J22" s="129">
        <v>9447</v>
      </c>
      <c r="K22" s="107">
        <v>25703</v>
      </c>
      <c r="L22" s="129">
        <v>5699</v>
      </c>
      <c r="M22" s="129">
        <v>9558</v>
      </c>
      <c r="N22" s="129">
        <v>5309</v>
      </c>
      <c r="O22" s="129">
        <v>12948</v>
      </c>
      <c r="P22" s="107">
        <v>33514</v>
      </c>
      <c r="Q22" s="257">
        <v>6208</v>
      </c>
      <c r="R22" s="257">
        <v>4232</v>
      </c>
      <c r="S22" s="257">
        <v>6199</v>
      </c>
      <c r="T22" s="164">
        <v>4732</v>
      </c>
      <c r="U22" s="107">
        <v>21371</v>
      </c>
      <c r="V22" s="164">
        <v>2987</v>
      </c>
      <c r="W22" s="164">
        <v>5089</v>
      </c>
      <c r="X22" s="164">
        <v>8516</v>
      </c>
      <c r="Y22" s="164">
        <v>10122</v>
      </c>
      <c r="Z22" s="107">
        <v>26714</v>
      </c>
      <c r="AA22" s="164">
        <v>8212</v>
      </c>
      <c r="AB22" s="164">
        <v>6271</v>
      </c>
      <c r="AC22" s="164">
        <v>7309</v>
      </c>
    </row>
    <row r="23" spans="1:29" x14ac:dyDescent="0.35">
      <c r="Z23" s="49"/>
      <c r="AB23" s="49"/>
      <c r="AC23" s="49"/>
    </row>
    <row r="24" spans="1:29" x14ac:dyDescent="0.35">
      <c r="U24" s="108"/>
      <c r="W24" s="165"/>
      <c r="X24" s="165"/>
      <c r="Y24" s="165"/>
      <c r="Z24" s="108"/>
    </row>
    <row r="25" spans="1:29" x14ac:dyDescent="0.35">
      <c r="U25" s="93"/>
      <c r="X25" s="49"/>
      <c r="Z25" s="93"/>
    </row>
    <row r="26" spans="1:29" x14ac:dyDescent="0.35">
      <c r="X26" s="49"/>
    </row>
  </sheetData>
  <mergeCells count="1">
    <mergeCell ref="Q4:T4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sheetPr codeName="Sheet7">
    <tabColor rgb="FF92D050"/>
  </sheetPr>
  <dimension ref="A1:AD28"/>
  <sheetViews>
    <sheetView showGridLines="0" zoomScaleNormal="100" workbookViewId="0">
      <pane xSplit="1" ySplit="5" topLeftCell="T6" activePane="bottomRight" state="frozen"/>
      <selection pane="topRight" activeCell="F41" sqref="F41"/>
      <selection pane="bottomLeft" activeCell="F41" sqref="F41"/>
      <selection pane="bottomRight" activeCell="AC5" sqref="AC5"/>
    </sheetView>
  </sheetViews>
  <sheetFormatPr defaultRowHeight="14.5" x14ac:dyDescent="0.35"/>
  <cols>
    <col min="1" max="1" width="40.54296875" customWidth="1"/>
    <col min="2" max="5" width="10.81640625" customWidth="1"/>
    <col min="6" max="6" width="12.1796875" bestFit="1" customWidth="1"/>
    <col min="7" max="10" width="10.81640625" customWidth="1"/>
    <col min="11" max="11" width="12.1796875" bestFit="1" customWidth="1"/>
    <col min="12" max="15" width="10.81640625" customWidth="1"/>
    <col min="16" max="16" width="12.1796875" bestFit="1" customWidth="1"/>
    <col min="17" max="20" width="10.81640625" customWidth="1"/>
    <col min="21" max="21" width="12.1796875" customWidth="1"/>
    <col min="22" max="22" width="10.81640625" customWidth="1"/>
    <col min="23" max="23" width="10.1796875" customWidth="1"/>
    <col min="24" max="25" width="10.453125" customWidth="1"/>
    <col min="26" max="26" width="12.1796875" customWidth="1"/>
    <col min="27" max="29" width="10" bestFit="1" customWidth="1"/>
    <col min="30" max="30" width="10.54296875" bestFit="1" customWidth="1"/>
  </cols>
  <sheetData>
    <row r="1" spans="1:30" ht="18.5" x14ac:dyDescent="0.45">
      <c r="A1" s="2" t="s">
        <v>3</v>
      </c>
    </row>
    <row r="2" spans="1:30" x14ac:dyDescent="0.35">
      <c r="A2" s="6" t="s">
        <v>82</v>
      </c>
    </row>
    <row r="3" spans="1:30" x14ac:dyDescent="0.35">
      <c r="A3" t="s">
        <v>71</v>
      </c>
    </row>
    <row r="4" spans="1:30" x14ac:dyDescent="0.35">
      <c r="T4" s="289"/>
      <c r="U4" s="303"/>
      <c r="V4" s="289"/>
      <c r="W4" s="289"/>
      <c r="X4" s="289"/>
      <c r="Y4" s="289"/>
      <c r="Z4" s="303"/>
      <c r="AA4" s="289"/>
      <c r="AB4" s="289"/>
      <c r="AC4" s="289"/>
    </row>
    <row r="5" spans="1:30" ht="29.5" thickBot="1" x14ac:dyDescent="0.4">
      <c r="A5" s="87" t="s">
        <v>83</v>
      </c>
      <c r="B5" s="23" t="s">
        <v>7</v>
      </c>
      <c r="C5" s="23" t="s">
        <v>8</v>
      </c>
      <c r="D5" s="23" t="s">
        <v>9</v>
      </c>
      <c r="E5" s="23" t="s">
        <v>10</v>
      </c>
      <c r="F5" s="33" t="s">
        <v>11</v>
      </c>
      <c r="G5" s="23" t="s">
        <v>12</v>
      </c>
      <c r="H5" s="23" t="s">
        <v>13</v>
      </c>
      <c r="I5" s="23" t="s">
        <v>14</v>
      </c>
      <c r="J5" s="23" t="s">
        <v>15</v>
      </c>
      <c r="K5" s="33" t="s">
        <v>16</v>
      </c>
      <c r="L5" s="23" t="s">
        <v>17</v>
      </c>
      <c r="M5" s="23" t="s">
        <v>18</v>
      </c>
      <c r="N5" s="23" t="s">
        <v>19</v>
      </c>
      <c r="O5" s="23" t="s">
        <v>20</v>
      </c>
      <c r="P5" s="33" t="s">
        <v>21</v>
      </c>
      <c r="Q5" s="23" t="s">
        <v>22</v>
      </c>
      <c r="R5" s="23" t="s">
        <v>23</v>
      </c>
      <c r="S5" s="23" t="s">
        <v>24</v>
      </c>
      <c r="T5" s="23" t="s">
        <v>25</v>
      </c>
      <c r="U5" s="33" t="s">
        <v>26</v>
      </c>
      <c r="V5" s="23" t="s">
        <v>27</v>
      </c>
      <c r="W5" s="23" t="s">
        <v>28</v>
      </c>
      <c r="X5" s="23" t="s">
        <v>29</v>
      </c>
      <c r="Y5" s="23" t="s">
        <v>30</v>
      </c>
      <c r="Z5" s="33" t="s">
        <v>31</v>
      </c>
      <c r="AA5" s="23" t="s">
        <v>32</v>
      </c>
      <c r="AB5" s="23" t="s">
        <v>33</v>
      </c>
      <c r="AC5" s="23" t="s">
        <v>2</v>
      </c>
    </row>
    <row r="6" spans="1:30" x14ac:dyDescent="0.35">
      <c r="A6" t="s">
        <v>56</v>
      </c>
      <c r="B6" s="78"/>
      <c r="C6" s="78"/>
      <c r="D6" s="78"/>
      <c r="E6" s="78"/>
      <c r="F6" s="79"/>
      <c r="G6" s="78"/>
      <c r="H6" s="78"/>
      <c r="I6" s="78"/>
      <c r="J6" s="78"/>
      <c r="K6" s="79"/>
      <c r="L6" s="78"/>
      <c r="M6" s="78"/>
      <c r="N6" s="78"/>
      <c r="O6" s="78"/>
      <c r="P6" s="79"/>
      <c r="Q6" s="78"/>
      <c r="R6" s="168"/>
      <c r="S6" s="168"/>
      <c r="T6" s="78"/>
      <c r="U6" s="79"/>
      <c r="V6" s="168"/>
      <c r="W6" s="168"/>
      <c r="X6" s="168"/>
      <c r="Y6" s="168"/>
      <c r="Z6" s="79"/>
    </row>
    <row r="7" spans="1:30" x14ac:dyDescent="0.35">
      <c r="A7" s="99" t="s">
        <v>84</v>
      </c>
      <c r="B7" s="11">
        <v>346342</v>
      </c>
      <c r="C7" s="11">
        <v>443341</v>
      </c>
      <c r="D7" s="11">
        <v>476726</v>
      </c>
      <c r="E7" s="11">
        <v>602508</v>
      </c>
      <c r="F7" s="42">
        <v>1868917</v>
      </c>
      <c r="G7" s="11">
        <v>457944</v>
      </c>
      <c r="H7" s="11">
        <v>214738</v>
      </c>
      <c r="I7" s="11">
        <v>469108</v>
      </c>
      <c r="J7" s="11">
        <v>478509</v>
      </c>
      <c r="K7" s="42">
        <v>1620299</v>
      </c>
      <c r="L7" s="11">
        <v>358138</v>
      </c>
      <c r="M7" s="11">
        <v>358336</v>
      </c>
      <c r="N7" s="11">
        <v>309644</v>
      </c>
      <c r="O7" s="11">
        <v>478929</v>
      </c>
      <c r="P7" s="42">
        <v>1505047</v>
      </c>
      <c r="Q7" s="11">
        <v>281466</v>
      </c>
      <c r="R7" s="71">
        <v>248329</v>
      </c>
      <c r="S7" s="71">
        <v>350589</v>
      </c>
      <c r="T7" s="11">
        <v>498596</v>
      </c>
      <c r="U7" s="42">
        <v>1378980</v>
      </c>
      <c r="V7" s="71">
        <v>320582</v>
      </c>
      <c r="W7" s="71">
        <v>453311</v>
      </c>
      <c r="X7" s="71">
        <v>489681</v>
      </c>
      <c r="Y7" s="71">
        <v>547916</v>
      </c>
      <c r="Z7" s="42">
        <v>1811490</v>
      </c>
      <c r="AA7" s="71">
        <v>457975</v>
      </c>
      <c r="AB7" s="71">
        <v>548858</v>
      </c>
      <c r="AC7" s="71">
        <v>437048</v>
      </c>
    </row>
    <row r="8" spans="1:30" x14ac:dyDescent="0.35">
      <c r="A8" s="99" t="s">
        <v>85</v>
      </c>
      <c r="B8" s="14">
        <v>16424</v>
      </c>
      <c r="C8" s="14">
        <v>19821</v>
      </c>
      <c r="D8" s="14">
        <v>29470</v>
      </c>
      <c r="E8" s="14">
        <v>28531</v>
      </c>
      <c r="F8" s="43">
        <v>94246</v>
      </c>
      <c r="G8" s="14">
        <v>27550</v>
      </c>
      <c r="H8" s="14">
        <v>25532</v>
      </c>
      <c r="I8" s="14">
        <v>23750</v>
      </c>
      <c r="J8" s="14">
        <v>23437</v>
      </c>
      <c r="K8" s="43">
        <v>100269</v>
      </c>
      <c r="L8" s="14">
        <v>21938</v>
      </c>
      <c r="M8" s="14">
        <v>20943</v>
      </c>
      <c r="N8" s="14">
        <v>21168</v>
      </c>
      <c r="O8" s="14">
        <v>22490</v>
      </c>
      <c r="P8" s="43">
        <v>86539</v>
      </c>
      <c r="Q8" s="14">
        <v>20747</v>
      </c>
      <c r="R8" s="90">
        <v>17613</v>
      </c>
      <c r="S8" s="90">
        <v>19561</v>
      </c>
      <c r="T8" s="14">
        <v>19867</v>
      </c>
      <c r="U8" s="43">
        <v>77788</v>
      </c>
      <c r="V8" s="90">
        <v>18389</v>
      </c>
      <c r="W8" s="90">
        <v>16324</v>
      </c>
      <c r="X8" s="90">
        <v>19059</v>
      </c>
      <c r="Y8" s="90">
        <v>17255</v>
      </c>
      <c r="Z8" s="43">
        <v>71027</v>
      </c>
      <c r="AA8" s="90">
        <v>18139</v>
      </c>
      <c r="AB8" s="90">
        <v>17631</v>
      </c>
      <c r="AC8" s="90">
        <v>15656</v>
      </c>
    </row>
    <row r="9" spans="1:30" x14ac:dyDescent="0.35">
      <c r="A9" s="99" t="s">
        <v>86</v>
      </c>
      <c r="B9" s="14">
        <v>47926</v>
      </c>
      <c r="C9" s="14">
        <v>49726</v>
      </c>
      <c r="D9" s="14">
        <v>56508</v>
      </c>
      <c r="E9" s="14">
        <v>67157</v>
      </c>
      <c r="F9" s="43">
        <v>221317</v>
      </c>
      <c r="G9" s="14">
        <v>60892</v>
      </c>
      <c r="H9" s="14">
        <v>44797</v>
      </c>
      <c r="I9" s="14">
        <v>55459</v>
      </c>
      <c r="J9" s="14">
        <v>46952</v>
      </c>
      <c r="K9" s="43">
        <v>208100</v>
      </c>
      <c r="L9" s="14">
        <v>27736</v>
      </c>
      <c r="M9" s="14">
        <v>47943</v>
      </c>
      <c r="N9" s="14">
        <v>41474</v>
      </c>
      <c r="O9" s="14">
        <v>72583</v>
      </c>
      <c r="P9" s="43">
        <v>189736</v>
      </c>
      <c r="Q9" s="14">
        <v>42079</v>
      </c>
      <c r="R9" s="90">
        <v>49715</v>
      </c>
      <c r="S9" s="90">
        <v>49185</v>
      </c>
      <c r="T9" s="14">
        <v>63153</v>
      </c>
      <c r="U9" s="43">
        <v>204132</v>
      </c>
      <c r="V9" s="90">
        <v>52899</v>
      </c>
      <c r="W9" s="90">
        <v>48263</v>
      </c>
      <c r="X9" s="90">
        <v>54306</v>
      </c>
      <c r="Y9" s="90">
        <v>45195</v>
      </c>
      <c r="Z9" s="43">
        <v>200663</v>
      </c>
      <c r="AA9" s="90">
        <v>65954</v>
      </c>
      <c r="AB9" s="90">
        <v>67775</v>
      </c>
      <c r="AC9" s="90">
        <v>64246</v>
      </c>
      <c r="AD9" s="48"/>
    </row>
    <row r="10" spans="1:30" x14ac:dyDescent="0.35">
      <c r="A10" s="99" t="s">
        <v>87</v>
      </c>
      <c r="B10" s="53">
        <v>410692</v>
      </c>
      <c r="C10" s="53">
        <v>512888</v>
      </c>
      <c r="D10" s="53">
        <v>562704</v>
      </c>
      <c r="E10" s="53">
        <v>698196</v>
      </c>
      <c r="F10" s="55">
        <v>2184480</v>
      </c>
      <c r="G10" s="53">
        <v>546386</v>
      </c>
      <c r="H10" s="53">
        <v>285067</v>
      </c>
      <c r="I10" s="53">
        <v>548317</v>
      </c>
      <c r="J10" s="53">
        <v>548898</v>
      </c>
      <c r="K10" s="55">
        <v>1928668</v>
      </c>
      <c r="L10" s="53">
        <v>407812</v>
      </c>
      <c r="M10" s="53">
        <v>427222</v>
      </c>
      <c r="N10" s="53">
        <v>372286</v>
      </c>
      <c r="O10" s="53">
        <v>574002</v>
      </c>
      <c r="P10" s="55">
        <v>1781322</v>
      </c>
      <c r="Q10" s="53">
        <v>344292</v>
      </c>
      <c r="R10" s="182">
        <v>315657</v>
      </c>
      <c r="S10" s="182">
        <v>419335</v>
      </c>
      <c r="T10" s="53">
        <v>581616</v>
      </c>
      <c r="U10" s="55">
        <v>1660900</v>
      </c>
      <c r="V10" s="182">
        <v>391870</v>
      </c>
      <c r="W10" s="182">
        <v>517898</v>
      </c>
      <c r="X10" s="182">
        <v>563046</v>
      </c>
      <c r="Y10" s="182">
        <v>610366</v>
      </c>
      <c r="Z10" s="55">
        <v>2083180</v>
      </c>
      <c r="AA10" s="182">
        <v>542068</v>
      </c>
      <c r="AB10" s="182">
        <v>634264</v>
      </c>
      <c r="AC10" s="182">
        <v>516951</v>
      </c>
    </row>
    <row r="11" spans="1:30" x14ac:dyDescent="0.35">
      <c r="A11" s="99" t="s">
        <v>88</v>
      </c>
      <c r="B11" s="133">
        <v>0.86199999999999999</v>
      </c>
      <c r="C11" s="133">
        <v>0.88</v>
      </c>
      <c r="D11" s="133">
        <v>0.91300000000000003</v>
      </c>
      <c r="E11" s="133">
        <v>0.872</v>
      </c>
      <c r="F11" s="134">
        <v>0.88200000000000001</v>
      </c>
      <c r="G11" s="133">
        <v>0.91800000000000004</v>
      </c>
      <c r="H11" s="133">
        <v>1.147</v>
      </c>
      <c r="I11" s="133">
        <v>0.96799999999999997</v>
      </c>
      <c r="J11" s="133">
        <v>0.90300000000000002</v>
      </c>
      <c r="K11" s="134">
        <v>0.95599999999999996</v>
      </c>
      <c r="L11" s="133">
        <v>0.88800000000000001</v>
      </c>
      <c r="M11" s="133">
        <v>0.93</v>
      </c>
      <c r="N11" s="133">
        <v>0.996</v>
      </c>
      <c r="O11" s="133">
        <v>0.99399999999999999</v>
      </c>
      <c r="P11" s="134">
        <v>0.95299999999999996</v>
      </c>
      <c r="Q11" s="133">
        <v>1.054</v>
      </c>
      <c r="R11" s="183">
        <v>1.1120000000000001</v>
      </c>
      <c r="S11" s="183">
        <v>1.0589999999999999</v>
      </c>
      <c r="T11" s="133">
        <v>1.022</v>
      </c>
      <c r="U11" s="134">
        <v>1.054</v>
      </c>
      <c r="V11" s="183">
        <v>1.0149999999999999</v>
      </c>
      <c r="W11" s="183">
        <v>0.99099999999999999</v>
      </c>
      <c r="X11" s="183">
        <v>0.99199999999999999</v>
      </c>
      <c r="Y11" s="183">
        <v>0.93400000000000005</v>
      </c>
      <c r="Z11" s="134">
        <v>0.97799999999999998</v>
      </c>
      <c r="AA11" s="183">
        <v>0.96299999999999997</v>
      </c>
      <c r="AB11" s="183">
        <v>0.92</v>
      </c>
      <c r="AC11" s="183">
        <v>0.92500000000000004</v>
      </c>
    </row>
    <row r="12" spans="1:30" ht="27" customHeight="1" x14ac:dyDescent="0.35">
      <c r="A12" t="s">
        <v>46</v>
      </c>
      <c r="B12" s="123"/>
      <c r="C12" s="123"/>
      <c r="D12" s="123"/>
      <c r="E12" s="123"/>
      <c r="F12" s="124"/>
      <c r="G12" s="123"/>
      <c r="H12" s="123"/>
      <c r="I12" s="123"/>
      <c r="J12" s="123"/>
      <c r="K12" s="124"/>
      <c r="L12" s="123"/>
      <c r="M12" s="123"/>
      <c r="N12" s="123"/>
      <c r="O12" s="123"/>
      <c r="P12" s="124"/>
      <c r="Q12" s="123"/>
      <c r="R12" s="176"/>
      <c r="S12" s="176"/>
      <c r="T12" s="123"/>
      <c r="U12" s="124"/>
      <c r="V12" s="176"/>
      <c r="W12" s="176"/>
      <c r="X12" s="176"/>
      <c r="Y12" s="176"/>
      <c r="Z12" s="124"/>
      <c r="AA12" s="176"/>
      <c r="AB12" s="176"/>
      <c r="AC12" s="176"/>
    </row>
    <row r="13" spans="1:30" x14ac:dyDescent="0.35">
      <c r="A13" s="99" t="s">
        <v>84</v>
      </c>
      <c r="B13" s="135">
        <v>63159</v>
      </c>
      <c r="C13" s="135">
        <v>69101</v>
      </c>
      <c r="D13" s="135">
        <v>73926</v>
      </c>
      <c r="E13" s="135">
        <v>78965</v>
      </c>
      <c r="F13" s="136">
        <v>285151</v>
      </c>
      <c r="G13" s="135">
        <v>77724</v>
      </c>
      <c r="H13" s="135">
        <v>63032</v>
      </c>
      <c r="I13" s="135">
        <v>66210</v>
      </c>
      <c r="J13" s="135">
        <v>73771</v>
      </c>
      <c r="K13" s="136">
        <v>280737</v>
      </c>
      <c r="L13" s="135">
        <v>77847</v>
      </c>
      <c r="M13" s="135">
        <v>83498</v>
      </c>
      <c r="N13" s="135">
        <v>77576</v>
      </c>
      <c r="O13" s="135">
        <v>77340</v>
      </c>
      <c r="P13" s="136">
        <v>316261</v>
      </c>
      <c r="Q13" s="135">
        <v>94404</v>
      </c>
      <c r="R13" s="184">
        <v>77250</v>
      </c>
      <c r="S13" s="184">
        <v>85197</v>
      </c>
      <c r="T13" s="135">
        <v>83094</v>
      </c>
      <c r="U13" s="136">
        <v>339945</v>
      </c>
      <c r="V13" s="184">
        <v>94515</v>
      </c>
      <c r="W13" s="184">
        <v>92096</v>
      </c>
      <c r="X13" s="184">
        <v>95191</v>
      </c>
      <c r="Y13" s="184">
        <v>89730</v>
      </c>
      <c r="Z13" s="136">
        <v>371532</v>
      </c>
      <c r="AA13" s="184">
        <v>108634</v>
      </c>
      <c r="AB13" s="184">
        <v>112549</v>
      </c>
      <c r="AC13" s="184">
        <v>104547</v>
      </c>
    </row>
    <row r="14" spans="1:30" x14ac:dyDescent="0.35">
      <c r="A14" s="99" t="s">
        <v>85</v>
      </c>
      <c r="B14" s="58">
        <v>2557</v>
      </c>
      <c r="C14" s="58">
        <v>2579</v>
      </c>
      <c r="D14" s="58">
        <v>2584</v>
      </c>
      <c r="E14" s="58">
        <v>2603</v>
      </c>
      <c r="F14" s="59">
        <v>10323</v>
      </c>
      <c r="G14" s="58">
        <v>2589</v>
      </c>
      <c r="H14" s="58">
        <v>2614</v>
      </c>
      <c r="I14" s="58">
        <v>2624</v>
      </c>
      <c r="J14" s="58">
        <v>2688</v>
      </c>
      <c r="K14" s="59">
        <v>10515</v>
      </c>
      <c r="L14" s="58">
        <v>2626</v>
      </c>
      <c r="M14" s="58">
        <v>2560</v>
      </c>
      <c r="N14" s="58">
        <v>2801</v>
      </c>
      <c r="O14" s="58">
        <v>2629</v>
      </c>
      <c r="P14" s="59">
        <v>10616</v>
      </c>
      <c r="Q14" s="58">
        <v>2603</v>
      </c>
      <c r="R14" s="185">
        <v>2669</v>
      </c>
      <c r="S14" s="185">
        <v>2722</v>
      </c>
      <c r="T14" s="58">
        <v>2713</v>
      </c>
      <c r="U14" s="59">
        <v>10707</v>
      </c>
      <c r="V14" s="185">
        <v>2512</v>
      </c>
      <c r="W14" s="185">
        <v>2406</v>
      </c>
      <c r="X14" s="185">
        <v>2411</v>
      </c>
      <c r="Y14" s="185">
        <v>2425</v>
      </c>
      <c r="Z14" s="59">
        <v>9754</v>
      </c>
      <c r="AA14" s="185">
        <v>3098</v>
      </c>
      <c r="AB14" s="185">
        <v>2981</v>
      </c>
      <c r="AC14" s="185">
        <v>3053</v>
      </c>
    </row>
    <row r="15" spans="1:30" x14ac:dyDescent="0.35">
      <c r="A15" s="99" t="s">
        <v>89</v>
      </c>
      <c r="B15" s="137">
        <v>65716</v>
      </c>
      <c r="C15" s="137">
        <v>71680</v>
      </c>
      <c r="D15" s="137">
        <v>76510</v>
      </c>
      <c r="E15" s="137">
        <v>81568</v>
      </c>
      <c r="F15" s="138">
        <v>295474</v>
      </c>
      <c r="G15" s="137">
        <v>80313</v>
      </c>
      <c r="H15" s="137">
        <v>65646</v>
      </c>
      <c r="I15" s="137">
        <v>68834</v>
      </c>
      <c r="J15" s="137">
        <v>76459</v>
      </c>
      <c r="K15" s="138">
        <v>291252</v>
      </c>
      <c r="L15" s="137">
        <v>80473</v>
      </c>
      <c r="M15" s="137">
        <v>86058</v>
      </c>
      <c r="N15" s="137">
        <v>80377</v>
      </c>
      <c r="O15" s="137">
        <v>79969</v>
      </c>
      <c r="P15" s="138">
        <v>326877</v>
      </c>
      <c r="Q15" s="137">
        <v>97007</v>
      </c>
      <c r="R15" s="186">
        <v>79919</v>
      </c>
      <c r="S15" s="186">
        <v>87919</v>
      </c>
      <c r="T15" s="137">
        <v>85807</v>
      </c>
      <c r="U15" s="138">
        <v>350652</v>
      </c>
      <c r="V15" s="186">
        <v>97027</v>
      </c>
      <c r="W15" s="186">
        <v>94502</v>
      </c>
      <c r="X15" s="186">
        <v>97602</v>
      </c>
      <c r="Y15" s="186">
        <v>92155</v>
      </c>
      <c r="Z15" s="138">
        <v>381286</v>
      </c>
      <c r="AA15" s="186">
        <v>111732</v>
      </c>
      <c r="AB15" s="186">
        <v>115530</v>
      </c>
      <c r="AC15" s="186">
        <v>107599</v>
      </c>
    </row>
    <row r="16" spans="1:30" x14ac:dyDescent="0.35">
      <c r="A16" s="99" t="s">
        <v>90</v>
      </c>
      <c r="B16" s="133">
        <v>0.72499999999999998</v>
      </c>
      <c r="C16" s="133">
        <v>0.71499999999999997</v>
      </c>
      <c r="D16" s="133">
        <v>0.7</v>
      </c>
      <c r="E16" s="133">
        <v>0.69599999999999995</v>
      </c>
      <c r="F16" s="134">
        <v>0.70799999999999996</v>
      </c>
      <c r="G16" s="133">
        <v>0.69599999999999995</v>
      </c>
      <c r="H16" s="133">
        <v>0.77500000000000002</v>
      </c>
      <c r="I16" s="133">
        <v>0.70499999999999996</v>
      </c>
      <c r="J16" s="133">
        <v>0.73699999999999999</v>
      </c>
      <c r="K16" s="134">
        <v>0.72599999999999998</v>
      </c>
      <c r="L16" s="133">
        <v>0.7</v>
      </c>
      <c r="M16" s="133">
        <v>0.69699999999999995</v>
      </c>
      <c r="N16" s="133">
        <v>0.68100000000000005</v>
      </c>
      <c r="O16" s="133">
        <v>0.68100000000000005</v>
      </c>
      <c r="P16" s="134">
        <v>0.69</v>
      </c>
      <c r="Q16" s="133">
        <v>0.73099999999999998</v>
      </c>
      <c r="R16" s="183">
        <v>0.7</v>
      </c>
      <c r="S16" s="183">
        <v>0.745</v>
      </c>
      <c r="T16" s="133">
        <v>0.71399999999999997</v>
      </c>
      <c r="U16" s="134">
        <v>0.72299999999999998</v>
      </c>
      <c r="V16" s="183">
        <v>0.69799999999999995</v>
      </c>
      <c r="W16" s="183">
        <v>0.68700000000000006</v>
      </c>
      <c r="X16" s="183">
        <v>0.68500000000000005</v>
      </c>
      <c r="Y16" s="183">
        <v>0.67900000000000005</v>
      </c>
      <c r="Z16" s="134">
        <v>0.68700000000000006</v>
      </c>
      <c r="AA16" s="183">
        <v>0.69899999999999995</v>
      </c>
      <c r="AB16" s="183">
        <v>0.71499999999999997</v>
      </c>
      <c r="AC16" s="183">
        <v>0.70399999999999996</v>
      </c>
    </row>
    <row r="17" spans="1:29" x14ac:dyDescent="0.35">
      <c r="A17" s="100" t="s">
        <v>91</v>
      </c>
      <c r="B17" s="137">
        <v>476408</v>
      </c>
      <c r="C17" s="137">
        <v>584568</v>
      </c>
      <c r="D17" s="137">
        <v>639214</v>
      </c>
      <c r="E17" s="137">
        <v>779764</v>
      </c>
      <c r="F17" s="138">
        <v>2479954</v>
      </c>
      <c r="G17" s="137">
        <v>626699</v>
      </c>
      <c r="H17" s="137">
        <v>350713</v>
      </c>
      <c r="I17" s="137">
        <v>617151</v>
      </c>
      <c r="J17" s="137">
        <v>625257</v>
      </c>
      <c r="K17" s="138">
        <v>2219920</v>
      </c>
      <c r="L17" s="137">
        <v>488285</v>
      </c>
      <c r="M17" s="137">
        <v>513280</v>
      </c>
      <c r="N17" s="137">
        <v>452663</v>
      </c>
      <c r="O17" s="137">
        <v>653971</v>
      </c>
      <c r="P17" s="138">
        <v>2108199</v>
      </c>
      <c r="Q17" s="186">
        <v>441299</v>
      </c>
      <c r="R17" s="186">
        <v>395576</v>
      </c>
      <c r="S17" s="186">
        <v>507254</v>
      </c>
      <c r="T17" s="186">
        <v>667423</v>
      </c>
      <c r="U17" s="138">
        <v>2011552</v>
      </c>
      <c r="V17" s="186">
        <v>488897</v>
      </c>
      <c r="W17" s="186">
        <v>612400</v>
      </c>
      <c r="X17" s="186">
        <v>660648</v>
      </c>
      <c r="Y17" s="186">
        <v>702521</v>
      </c>
      <c r="Z17" s="138">
        <v>2464466</v>
      </c>
      <c r="AA17" s="186">
        <v>653800</v>
      </c>
      <c r="AB17" s="186">
        <v>749794</v>
      </c>
      <c r="AC17" s="186">
        <v>624550</v>
      </c>
    </row>
    <row r="18" spans="1:29" ht="15" thickBot="1" x14ac:dyDescent="0.4">
      <c r="A18" s="99" t="s">
        <v>92</v>
      </c>
      <c r="B18" s="139">
        <v>0.84</v>
      </c>
      <c r="C18" s="139">
        <v>0.85499999999999998</v>
      </c>
      <c r="D18" s="139">
        <v>0.88100000000000001</v>
      </c>
      <c r="E18" s="139">
        <v>0.85</v>
      </c>
      <c r="F18" s="140">
        <v>0.85699999999999998</v>
      </c>
      <c r="G18" s="139">
        <v>0.88200000000000001</v>
      </c>
      <c r="H18" s="139">
        <v>1.052</v>
      </c>
      <c r="I18" s="139">
        <v>0.93</v>
      </c>
      <c r="J18" s="139">
        <v>0.879</v>
      </c>
      <c r="K18" s="140">
        <v>0.91800000000000004</v>
      </c>
      <c r="L18" s="139">
        <v>0.85</v>
      </c>
      <c r="M18" s="139">
        <v>0.88100000000000001</v>
      </c>
      <c r="N18" s="139">
        <v>0.92</v>
      </c>
      <c r="O18" s="139">
        <v>0.94099999999999995</v>
      </c>
      <c r="P18" s="140">
        <v>0.89900000000000002</v>
      </c>
      <c r="Q18" s="139">
        <v>0.96099999999999997</v>
      </c>
      <c r="R18" s="187">
        <v>0.99399999999999999</v>
      </c>
      <c r="S18" s="187">
        <v>0.98699999999999999</v>
      </c>
      <c r="T18" s="139">
        <v>0.96799999999999997</v>
      </c>
      <c r="U18" s="140">
        <v>0.97599999999999998</v>
      </c>
      <c r="V18" s="187">
        <v>0.93100000000000005</v>
      </c>
      <c r="W18" s="187">
        <v>0.92700000000000005</v>
      </c>
      <c r="X18" s="187">
        <v>0.93</v>
      </c>
      <c r="Y18" s="187">
        <v>0.89</v>
      </c>
      <c r="Z18" s="140">
        <v>0.91800000000000004</v>
      </c>
      <c r="AA18" s="187">
        <v>0.90500000000000003</v>
      </c>
      <c r="AB18" s="187">
        <v>0.88100000000000001</v>
      </c>
      <c r="AC18" s="187">
        <v>0.878</v>
      </c>
    </row>
    <row r="19" spans="1:29" x14ac:dyDescent="0.35">
      <c r="V19" s="49"/>
      <c r="W19" s="49"/>
      <c r="X19" s="49"/>
      <c r="Y19" s="49"/>
      <c r="Z19" s="49"/>
      <c r="AA19" s="177"/>
    </row>
    <row r="21" spans="1:29" ht="29.5" thickBot="1" x14ac:dyDescent="0.4">
      <c r="A21" s="87" t="s">
        <v>93</v>
      </c>
      <c r="B21" s="23" t="s">
        <v>7</v>
      </c>
      <c r="C21" s="23" t="s">
        <v>8</v>
      </c>
      <c r="D21" s="23" t="s">
        <v>9</v>
      </c>
      <c r="E21" s="23" t="s">
        <v>10</v>
      </c>
      <c r="F21" s="33" t="s">
        <v>11</v>
      </c>
      <c r="G21" s="23" t="s">
        <v>12</v>
      </c>
      <c r="H21" s="23" t="s">
        <v>13</v>
      </c>
      <c r="I21" s="23" t="s">
        <v>14</v>
      </c>
      <c r="J21" s="23" t="s">
        <v>15</v>
      </c>
      <c r="K21" s="33" t="s">
        <v>16</v>
      </c>
      <c r="L21" s="23" t="s">
        <v>17</v>
      </c>
      <c r="M21" s="23" t="s">
        <v>18</v>
      </c>
      <c r="N21" s="23" t="s">
        <v>19</v>
      </c>
      <c r="O21" s="23" t="s">
        <v>20</v>
      </c>
      <c r="P21" s="33" t="s">
        <v>21</v>
      </c>
      <c r="Q21" s="23" t="s">
        <v>22</v>
      </c>
      <c r="R21" s="23" t="s">
        <v>23</v>
      </c>
      <c r="S21" s="23" t="s">
        <v>24</v>
      </c>
      <c r="T21" s="23" t="s">
        <v>25</v>
      </c>
      <c r="U21" s="33" t="s">
        <v>26</v>
      </c>
      <c r="V21" s="23" t="s">
        <v>27</v>
      </c>
      <c r="W21" s="23" t="s">
        <v>28</v>
      </c>
      <c r="X21" s="23" t="s">
        <v>29</v>
      </c>
      <c r="Y21" s="23" t="s">
        <v>30</v>
      </c>
      <c r="Z21" s="33" t="s">
        <v>31</v>
      </c>
      <c r="AA21" s="23" t="s">
        <v>32</v>
      </c>
      <c r="AB21" s="23" t="s">
        <v>33</v>
      </c>
      <c r="AC21" s="23" t="s">
        <v>2</v>
      </c>
    </row>
    <row r="22" spans="1:29" x14ac:dyDescent="0.35">
      <c r="A22" s="99" t="s">
        <v>56</v>
      </c>
      <c r="B22" s="11">
        <v>65676</v>
      </c>
      <c r="C22" s="11">
        <v>70182</v>
      </c>
      <c r="D22" s="11">
        <v>53304</v>
      </c>
      <c r="E22" s="11">
        <v>102378</v>
      </c>
      <c r="F22" s="42">
        <v>291540</v>
      </c>
      <c r="G22" s="11">
        <v>48669</v>
      </c>
      <c r="H22" s="11">
        <v>-36468</v>
      </c>
      <c r="I22" s="11">
        <v>17917</v>
      </c>
      <c r="J22" s="11">
        <v>58942</v>
      </c>
      <c r="K22" s="42">
        <v>89060</v>
      </c>
      <c r="L22" s="11">
        <v>51384</v>
      </c>
      <c r="M22" s="11">
        <v>32068</v>
      </c>
      <c r="N22" s="11">
        <v>1657</v>
      </c>
      <c r="O22" s="11">
        <v>3336</v>
      </c>
      <c r="P22" s="42">
        <v>88445</v>
      </c>
      <c r="Q22" s="11">
        <v>-17658</v>
      </c>
      <c r="R22" s="71">
        <v>-31881</v>
      </c>
      <c r="S22" s="71">
        <v>-23351</v>
      </c>
      <c r="T22" s="11">
        <v>-12503</v>
      </c>
      <c r="U22" s="42">
        <v>-85393</v>
      </c>
      <c r="V22" s="11">
        <v>-5818</v>
      </c>
      <c r="W22" s="71">
        <v>4825</v>
      </c>
      <c r="X22" s="71">
        <v>4733</v>
      </c>
      <c r="Y22" s="11">
        <v>45525</v>
      </c>
      <c r="Z22" s="42">
        <v>49265</v>
      </c>
      <c r="AA22" s="71">
        <v>20817</v>
      </c>
      <c r="AB22" s="71">
        <v>55303</v>
      </c>
      <c r="AC22" s="71">
        <v>41631</v>
      </c>
    </row>
    <row r="23" spans="1:29" x14ac:dyDescent="0.35">
      <c r="A23" s="99" t="s">
        <v>46</v>
      </c>
      <c r="B23" s="14">
        <v>24911</v>
      </c>
      <c r="C23" s="14">
        <v>28603</v>
      </c>
      <c r="D23" s="14">
        <v>32829</v>
      </c>
      <c r="E23" s="14">
        <v>35600</v>
      </c>
      <c r="F23" s="43">
        <v>121942</v>
      </c>
      <c r="G23" s="14">
        <v>35016</v>
      </c>
      <c r="H23" s="14">
        <v>19089</v>
      </c>
      <c r="I23" s="14">
        <v>28866</v>
      </c>
      <c r="J23" s="14">
        <v>27224</v>
      </c>
      <c r="K23" s="43">
        <v>110195</v>
      </c>
      <c r="L23" s="14">
        <v>34450</v>
      </c>
      <c r="M23" s="14">
        <v>37446</v>
      </c>
      <c r="N23" s="14">
        <v>37718</v>
      </c>
      <c r="O23" s="14">
        <v>37536</v>
      </c>
      <c r="P23" s="43">
        <v>147150</v>
      </c>
      <c r="Q23" s="14">
        <v>35688</v>
      </c>
      <c r="R23" s="90">
        <v>34256</v>
      </c>
      <c r="S23" s="90">
        <v>30143</v>
      </c>
      <c r="T23" s="14">
        <v>34433</v>
      </c>
      <c r="U23" s="43">
        <v>134520</v>
      </c>
      <c r="V23" s="14">
        <v>42055</v>
      </c>
      <c r="W23" s="90">
        <v>43067</v>
      </c>
      <c r="X23" s="90">
        <v>44962</v>
      </c>
      <c r="Y23" s="14">
        <v>43585</v>
      </c>
      <c r="Z23" s="43">
        <v>173667</v>
      </c>
      <c r="AA23" s="90">
        <v>48132</v>
      </c>
      <c r="AB23" s="90">
        <v>46136</v>
      </c>
      <c r="AC23" s="90">
        <v>45163</v>
      </c>
    </row>
    <row r="24" spans="1:29" x14ac:dyDescent="0.35">
      <c r="A24" s="100" t="s">
        <v>94</v>
      </c>
      <c r="B24" s="137">
        <v>90587</v>
      </c>
      <c r="C24" s="137">
        <v>98785</v>
      </c>
      <c r="D24" s="137">
        <v>86133</v>
      </c>
      <c r="E24" s="137">
        <v>137978</v>
      </c>
      <c r="F24" s="138">
        <v>413482</v>
      </c>
      <c r="G24" s="137">
        <v>83685</v>
      </c>
      <c r="H24" s="137">
        <v>-17379</v>
      </c>
      <c r="I24" s="137">
        <v>46783</v>
      </c>
      <c r="J24" s="137">
        <v>86166</v>
      </c>
      <c r="K24" s="138">
        <v>199255</v>
      </c>
      <c r="L24" s="137">
        <v>85834</v>
      </c>
      <c r="M24" s="137">
        <v>69514</v>
      </c>
      <c r="N24" s="137">
        <v>39375</v>
      </c>
      <c r="O24" s="137">
        <v>40872</v>
      </c>
      <c r="P24" s="138">
        <v>235595</v>
      </c>
      <c r="Q24" s="137">
        <v>18030</v>
      </c>
      <c r="R24" s="186">
        <v>2375</v>
      </c>
      <c r="S24" s="186">
        <v>6792</v>
      </c>
      <c r="T24" s="137">
        <v>21930</v>
      </c>
      <c r="U24" s="138">
        <v>49127</v>
      </c>
      <c r="V24" s="137">
        <v>36237</v>
      </c>
      <c r="W24" s="186">
        <v>47892</v>
      </c>
      <c r="X24" s="186">
        <v>49695</v>
      </c>
      <c r="Y24" s="137">
        <v>89110</v>
      </c>
      <c r="Z24" s="138">
        <v>222932</v>
      </c>
      <c r="AA24" s="186">
        <v>68949</v>
      </c>
      <c r="AB24" s="186">
        <v>101439</v>
      </c>
      <c r="AC24" s="186">
        <v>86794</v>
      </c>
    </row>
    <row r="25" spans="1:29" ht="27" customHeight="1" x14ac:dyDescent="0.35">
      <c r="A25" t="s">
        <v>95</v>
      </c>
      <c r="B25" s="123"/>
      <c r="C25" s="123"/>
      <c r="D25" s="123"/>
      <c r="E25" s="123"/>
      <c r="F25" s="124"/>
      <c r="G25" s="123"/>
      <c r="H25" s="123"/>
      <c r="I25" s="123"/>
      <c r="J25" s="123"/>
      <c r="K25" s="124"/>
      <c r="L25" s="123"/>
      <c r="M25" s="123"/>
      <c r="N25" s="123"/>
      <c r="O25" s="123"/>
      <c r="P25" s="124"/>
      <c r="Q25" s="123"/>
      <c r="R25" s="176"/>
      <c r="S25" s="176"/>
      <c r="T25" s="123"/>
      <c r="U25" s="124"/>
      <c r="V25" s="123"/>
      <c r="W25" s="176"/>
      <c r="X25" s="176"/>
      <c r="Y25" s="123"/>
      <c r="Z25" s="124"/>
      <c r="AA25" s="176"/>
      <c r="AB25" s="176"/>
      <c r="AC25" s="176"/>
    </row>
    <row r="26" spans="1:29" x14ac:dyDescent="0.35">
      <c r="A26" s="99" t="s">
        <v>56</v>
      </c>
      <c r="B26" s="141">
        <v>0.13800000000000001</v>
      </c>
      <c r="C26" s="141">
        <v>0.12</v>
      </c>
      <c r="D26" s="141">
        <v>8.6999999999999994E-2</v>
      </c>
      <c r="E26" s="141">
        <v>0.128</v>
      </c>
      <c r="F26" s="142">
        <v>0.11799999999999999</v>
      </c>
      <c r="G26" s="141">
        <v>8.2000000000000003E-2</v>
      </c>
      <c r="H26" s="141">
        <v>-0.14699999999999999</v>
      </c>
      <c r="I26" s="141">
        <v>3.2000000000000001E-2</v>
      </c>
      <c r="J26" s="141">
        <v>9.7000000000000003E-2</v>
      </c>
      <c r="K26" s="142">
        <v>4.3999999999999997E-2</v>
      </c>
      <c r="L26" s="141">
        <v>0.112</v>
      </c>
      <c r="M26" s="141">
        <v>7.0000000000000007E-2</v>
      </c>
      <c r="N26" s="141">
        <v>4.0000000000000001E-3</v>
      </c>
      <c r="O26" s="141">
        <v>6.0000000000000001E-3</v>
      </c>
      <c r="P26" s="142">
        <v>4.7E-2</v>
      </c>
      <c r="Q26" s="141">
        <v>-5.3999999999999999E-2</v>
      </c>
      <c r="R26" s="188">
        <v>-0.112</v>
      </c>
      <c r="S26" s="188">
        <v>-5.8999999999999997E-2</v>
      </c>
      <c r="T26" s="141">
        <v>-2.1999999999999999E-2</v>
      </c>
      <c r="U26" s="142">
        <v>-5.3999999999999999E-2</v>
      </c>
      <c r="V26" s="141">
        <v>-1.4999999999999999E-2</v>
      </c>
      <c r="W26" s="188">
        <v>8.9999999999999993E-3</v>
      </c>
      <c r="X26" s="188">
        <v>8.0000000000000002E-3</v>
      </c>
      <c r="Y26" s="141">
        <v>6.6000000000000003E-2</v>
      </c>
      <c r="Z26" s="142">
        <v>2.1999999999999999E-2</v>
      </c>
      <c r="AA26" s="188">
        <v>3.6999999999999998E-2</v>
      </c>
      <c r="AB26" s="188">
        <v>0.08</v>
      </c>
      <c r="AC26" s="188">
        <v>7.4999999999999997E-2</v>
      </c>
    </row>
    <row r="27" spans="1:29" x14ac:dyDescent="0.35">
      <c r="A27" s="99" t="s">
        <v>46</v>
      </c>
      <c r="B27" s="141">
        <v>0.27500000000000002</v>
      </c>
      <c r="C27" s="141">
        <v>0.28499999999999998</v>
      </c>
      <c r="D27" s="141">
        <v>0.3</v>
      </c>
      <c r="E27" s="141">
        <v>0.30399999999999999</v>
      </c>
      <c r="F27" s="142">
        <v>0.29199999999999998</v>
      </c>
      <c r="G27" s="141">
        <v>0.30399999999999999</v>
      </c>
      <c r="H27" s="141">
        <v>0.22500000000000001</v>
      </c>
      <c r="I27" s="141">
        <v>0.29499999999999998</v>
      </c>
      <c r="J27" s="141">
        <v>0.26300000000000001</v>
      </c>
      <c r="K27" s="142">
        <v>0.27400000000000002</v>
      </c>
      <c r="L27" s="141">
        <v>0.3</v>
      </c>
      <c r="M27" s="141">
        <v>0.30299999999999999</v>
      </c>
      <c r="N27" s="141">
        <v>0.31900000000000001</v>
      </c>
      <c r="O27" s="141">
        <v>0.31900000000000001</v>
      </c>
      <c r="P27" s="142">
        <v>0.31</v>
      </c>
      <c r="Q27" s="141">
        <v>0.26900000000000002</v>
      </c>
      <c r="R27" s="188">
        <v>0.3</v>
      </c>
      <c r="S27" s="188">
        <v>0.255</v>
      </c>
      <c r="T27" s="141">
        <v>0.28599999999999998</v>
      </c>
      <c r="U27" s="142">
        <v>0.27700000000000002</v>
      </c>
      <c r="V27" s="93">
        <v>0.30199999999999999</v>
      </c>
      <c r="W27" s="188">
        <v>0.313</v>
      </c>
      <c r="X27" s="188">
        <v>0.315</v>
      </c>
      <c r="Y27" s="188">
        <v>0.32100000000000001</v>
      </c>
      <c r="Z27" s="142">
        <v>0.313</v>
      </c>
      <c r="AA27" s="188">
        <v>0.30099999999999999</v>
      </c>
      <c r="AB27" s="188">
        <v>0.28499999999999998</v>
      </c>
      <c r="AC27" s="188">
        <v>0.29599999999999999</v>
      </c>
    </row>
    <row r="28" spans="1:29" ht="15" thickBot="1" x14ac:dyDescent="0.4">
      <c r="A28" s="100"/>
      <c r="B28" s="139">
        <v>0.16</v>
      </c>
      <c r="C28" s="139">
        <v>0.14499999999999999</v>
      </c>
      <c r="D28" s="139">
        <v>0.11899999999999999</v>
      </c>
      <c r="E28" s="139">
        <v>0.15</v>
      </c>
      <c r="F28" s="140">
        <v>0.14299999999999999</v>
      </c>
      <c r="G28" s="139">
        <v>0.11799999999999999</v>
      </c>
      <c r="H28" s="139">
        <v>-5.1999999999999998E-2</v>
      </c>
      <c r="I28" s="139">
        <v>7.0000000000000007E-2</v>
      </c>
      <c r="J28" s="139">
        <v>0.121</v>
      </c>
      <c r="K28" s="140">
        <v>8.2000000000000003E-2</v>
      </c>
      <c r="L28" s="139">
        <v>0.15</v>
      </c>
      <c r="M28" s="139">
        <v>0.11899999999999999</v>
      </c>
      <c r="N28" s="139">
        <v>0.08</v>
      </c>
      <c r="O28" s="139">
        <v>5.8999999999999997E-2</v>
      </c>
      <c r="P28" s="140">
        <v>0.10100000000000001</v>
      </c>
      <c r="Q28" s="139">
        <v>3.9E-2</v>
      </c>
      <c r="R28" s="187">
        <v>6.0000000000000001E-3</v>
      </c>
      <c r="S28" s="187">
        <v>1.2999999999999999E-2</v>
      </c>
      <c r="T28" s="139">
        <v>3.2000000000000001E-2</v>
      </c>
      <c r="U28" s="140">
        <v>2.4E-2</v>
      </c>
      <c r="V28" s="187">
        <v>6.9000000000000006E-2</v>
      </c>
      <c r="W28" s="187">
        <v>7.2999999999999995E-2</v>
      </c>
      <c r="X28" s="187">
        <v>7.0000000000000007E-2</v>
      </c>
      <c r="Y28" s="187">
        <v>0.11</v>
      </c>
      <c r="Z28" s="140">
        <v>8.2000000000000003E-2</v>
      </c>
      <c r="AA28" s="187">
        <v>9.5000000000000001E-2</v>
      </c>
      <c r="AB28" s="187">
        <v>0.11899999999999999</v>
      </c>
      <c r="AC28" s="187">
        <v>0.122</v>
      </c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sheetPr codeName="Sheet8">
    <tabColor rgb="FF92D050"/>
  </sheetPr>
  <dimension ref="A1:AE18"/>
  <sheetViews>
    <sheetView showGridLines="0" zoomScaleNormal="100" workbookViewId="0">
      <pane xSplit="1" ySplit="5" topLeftCell="U6" activePane="bottomRight" state="frozen"/>
      <selection pane="topRight" activeCell="F41" sqref="F41"/>
      <selection pane="bottomLeft" activeCell="F41" sqref="F41"/>
      <selection pane="bottomRight" activeCell="AC9" sqref="AC9"/>
    </sheetView>
  </sheetViews>
  <sheetFormatPr defaultRowHeight="14.5" x14ac:dyDescent="0.35"/>
  <cols>
    <col min="1" max="1" width="40.81640625" bestFit="1" customWidth="1"/>
    <col min="2" max="22" width="10.1796875" customWidth="1"/>
    <col min="23" max="23" width="9.1796875" customWidth="1"/>
    <col min="25" max="26" width="10.81640625" customWidth="1"/>
    <col min="27" max="28" width="9" bestFit="1" customWidth="1"/>
    <col min="29" max="29" width="9.54296875" bestFit="1" customWidth="1"/>
  </cols>
  <sheetData>
    <row r="1" spans="1:31" ht="18.5" x14ac:dyDescent="0.45">
      <c r="A1" s="2" t="s">
        <v>3</v>
      </c>
    </row>
    <row r="2" spans="1:31" x14ac:dyDescent="0.35">
      <c r="A2" s="6" t="s">
        <v>96</v>
      </c>
    </row>
    <row r="3" spans="1:31" x14ac:dyDescent="0.35">
      <c r="A3" t="s">
        <v>71</v>
      </c>
      <c r="T3" s="289"/>
    </row>
    <row r="4" spans="1:31" x14ac:dyDescent="0.35">
      <c r="Q4" s="315" t="s">
        <v>54</v>
      </c>
      <c r="R4" s="315"/>
      <c r="S4" s="315"/>
      <c r="T4" s="315"/>
      <c r="V4" s="289"/>
      <c r="W4" s="289"/>
      <c r="X4" s="289"/>
      <c r="Y4" s="289"/>
      <c r="Z4" s="303"/>
      <c r="AA4" s="289"/>
      <c r="AB4" s="289"/>
      <c r="AC4" s="289"/>
      <c r="AD4" s="303"/>
      <c r="AE4" s="303"/>
    </row>
    <row r="5" spans="1:31" ht="44" thickBot="1" x14ac:dyDescent="0.4">
      <c r="A5" s="87" t="s">
        <v>97</v>
      </c>
      <c r="B5" s="23" t="s">
        <v>7</v>
      </c>
      <c r="C5" s="23" t="s">
        <v>8</v>
      </c>
      <c r="D5" s="23" t="s">
        <v>9</v>
      </c>
      <c r="E5" s="23" t="s">
        <v>10</v>
      </c>
      <c r="F5" s="33" t="s">
        <v>11</v>
      </c>
      <c r="G5" s="23" t="s">
        <v>12</v>
      </c>
      <c r="H5" s="23" t="s">
        <v>13</v>
      </c>
      <c r="I5" s="23" t="s">
        <v>14</v>
      </c>
      <c r="J5" s="23" t="s">
        <v>15</v>
      </c>
      <c r="K5" s="33" t="s">
        <v>16</v>
      </c>
      <c r="L5" s="23" t="s">
        <v>17</v>
      </c>
      <c r="M5" s="23" t="s">
        <v>18</v>
      </c>
      <c r="N5" s="23" t="s">
        <v>19</v>
      </c>
      <c r="O5" s="23" t="s">
        <v>20</v>
      </c>
      <c r="P5" s="33" t="s">
        <v>21</v>
      </c>
      <c r="Q5" s="23" t="s">
        <v>22</v>
      </c>
      <c r="R5" s="23" t="s">
        <v>23</v>
      </c>
      <c r="S5" s="23" t="s">
        <v>24</v>
      </c>
      <c r="T5" s="23" t="s">
        <v>25</v>
      </c>
      <c r="U5" s="33" t="s">
        <v>26</v>
      </c>
      <c r="V5" s="23" t="s">
        <v>27</v>
      </c>
      <c r="W5" s="23" t="s">
        <v>28</v>
      </c>
      <c r="X5" s="23" t="s">
        <v>29</v>
      </c>
      <c r="Y5" s="23" t="s">
        <v>30</v>
      </c>
      <c r="Z5" s="33" t="s">
        <v>31</v>
      </c>
      <c r="AA5" s="23" t="s">
        <v>32</v>
      </c>
      <c r="AB5" s="23" t="s">
        <v>33</v>
      </c>
      <c r="AC5" s="23" t="s">
        <v>2</v>
      </c>
    </row>
    <row r="6" spans="1:31" x14ac:dyDescent="0.35">
      <c r="A6" t="s">
        <v>98</v>
      </c>
      <c r="B6" s="11">
        <v>4379</v>
      </c>
      <c r="C6" s="11">
        <v>5490</v>
      </c>
      <c r="D6" s="11">
        <v>6818</v>
      </c>
      <c r="E6" s="11">
        <v>7052</v>
      </c>
      <c r="F6" s="42">
        <v>23739</v>
      </c>
      <c r="G6" s="11">
        <v>6527</v>
      </c>
      <c r="H6" s="11">
        <v>3899</v>
      </c>
      <c r="I6" s="11">
        <v>5826</v>
      </c>
      <c r="J6" s="11">
        <v>12327</v>
      </c>
      <c r="K6" s="42">
        <v>28579</v>
      </c>
      <c r="L6" s="11">
        <v>6083</v>
      </c>
      <c r="M6" s="11">
        <v>7348</v>
      </c>
      <c r="N6" s="11">
        <v>6105</v>
      </c>
      <c r="O6" s="11">
        <v>7735</v>
      </c>
      <c r="P6" s="42">
        <v>27271</v>
      </c>
      <c r="Q6" s="11">
        <v>5702</v>
      </c>
      <c r="R6" s="71">
        <v>7561</v>
      </c>
      <c r="S6" s="71">
        <v>11262</v>
      </c>
      <c r="T6" s="11">
        <v>7484</v>
      </c>
      <c r="U6" s="42">
        <v>32009</v>
      </c>
      <c r="V6" s="71">
        <v>6774</v>
      </c>
      <c r="W6" s="11">
        <v>6740</v>
      </c>
      <c r="X6" s="11">
        <v>7189</v>
      </c>
      <c r="Y6" s="11">
        <v>8836</v>
      </c>
      <c r="Z6" s="42">
        <v>29539</v>
      </c>
      <c r="AA6" s="71">
        <v>7818</v>
      </c>
      <c r="AB6" s="11">
        <v>8098</v>
      </c>
      <c r="AC6" s="11">
        <v>8392</v>
      </c>
    </row>
    <row r="7" spans="1:31" x14ac:dyDescent="0.35">
      <c r="A7" s="100" t="s">
        <v>99</v>
      </c>
      <c r="B7" s="14">
        <v>44748</v>
      </c>
      <c r="C7" s="14">
        <v>43371</v>
      </c>
      <c r="D7" s="14">
        <v>55096</v>
      </c>
      <c r="E7" s="14">
        <v>62055</v>
      </c>
      <c r="F7" s="43">
        <v>205270</v>
      </c>
      <c r="G7" s="14">
        <v>53330</v>
      </c>
      <c r="H7" s="14">
        <v>45827</v>
      </c>
      <c r="I7" s="14">
        <v>52920</v>
      </c>
      <c r="J7" s="14">
        <v>41791</v>
      </c>
      <c r="K7" s="43">
        <v>193868</v>
      </c>
      <c r="L7" s="14">
        <v>50931</v>
      </c>
      <c r="M7" s="14">
        <v>42663</v>
      </c>
      <c r="N7" s="14">
        <v>36580</v>
      </c>
      <c r="O7" s="14">
        <v>46557</v>
      </c>
      <c r="P7" s="43">
        <v>176868</v>
      </c>
      <c r="Q7" s="14">
        <v>50921</v>
      </c>
      <c r="R7" s="90">
        <v>56082</v>
      </c>
      <c r="S7" s="90">
        <v>41636</v>
      </c>
      <c r="T7" s="14">
        <v>50973</v>
      </c>
      <c r="U7" s="42">
        <v>199612</v>
      </c>
      <c r="V7" s="90">
        <v>50983</v>
      </c>
      <c r="W7" s="14">
        <v>55162</v>
      </c>
      <c r="X7" s="14">
        <v>55469</v>
      </c>
      <c r="Y7" s="14">
        <v>54112</v>
      </c>
      <c r="Z7" s="42">
        <v>215726</v>
      </c>
      <c r="AA7" s="90">
        <v>49212</v>
      </c>
      <c r="AB7" s="14">
        <v>56165</v>
      </c>
      <c r="AC7" s="14">
        <v>52415</v>
      </c>
    </row>
    <row r="8" spans="1:31" x14ac:dyDescent="0.35">
      <c r="A8" s="100" t="s">
        <v>100</v>
      </c>
      <c r="B8" s="14">
        <v>230</v>
      </c>
      <c r="C8" s="14">
        <v>12701</v>
      </c>
      <c r="D8" s="14">
        <v>42</v>
      </c>
      <c r="E8" s="14">
        <v>-528</v>
      </c>
      <c r="F8" s="43">
        <v>12445</v>
      </c>
      <c r="G8" s="14">
        <v>-400</v>
      </c>
      <c r="H8" s="14">
        <v>2460</v>
      </c>
      <c r="I8" s="14">
        <v>5362</v>
      </c>
      <c r="J8" s="14">
        <v>1434</v>
      </c>
      <c r="K8" s="43">
        <v>8856</v>
      </c>
      <c r="L8" s="14">
        <v>254</v>
      </c>
      <c r="M8" s="14">
        <v>-217</v>
      </c>
      <c r="N8" s="14">
        <v>36</v>
      </c>
      <c r="O8" s="14">
        <v>1094</v>
      </c>
      <c r="P8" s="43">
        <v>1030</v>
      </c>
      <c r="Q8" s="14">
        <v>2823</v>
      </c>
      <c r="R8" s="90">
        <v>1734</v>
      </c>
      <c r="S8" s="90">
        <v>1267</v>
      </c>
      <c r="T8" s="14">
        <v>1163</v>
      </c>
      <c r="U8" s="42">
        <v>6987</v>
      </c>
      <c r="V8" s="90">
        <v>0</v>
      </c>
      <c r="W8" s="14">
        <v>0</v>
      </c>
      <c r="X8" s="14">
        <v>0</v>
      </c>
      <c r="Y8" s="14">
        <v>0</v>
      </c>
      <c r="Z8" s="42">
        <v>0</v>
      </c>
      <c r="AA8" s="90">
        <v>0</v>
      </c>
      <c r="AB8" s="14">
        <v>0</v>
      </c>
      <c r="AC8" s="14">
        <v>0</v>
      </c>
    </row>
    <row r="9" spans="1:31" ht="15" thickBot="1" x14ac:dyDescent="0.4">
      <c r="A9" s="100" t="s">
        <v>101</v>
      </c>
      <c r="B9" s="143">
        <v>49357</v>
      </c>
      <c r="C9" s="143">
        <v>61562</v>
      </c>
      <c r="D9" s="143">
        <v>61956</v>
      </c>
      <c r="E9" s="143">
        <v>68579</v>
      </c>
      <c r="F9" s="144">
        <v>241454</v>
      </c>
      <c r="G9" s="143">
        <v>59457</v>
      </c>
      <c r="H9" s="143">
        <v>52186</v>
      </c>
      <c r="I9" s="143">
        <v>64108</v>
      </c>
      <c r="J9" s="143">
        <v>55552</v>
      </c>
      <c r="K9" s="144">
        <v>231303</v>
      </c>
      <c r="L9" s="143">
        <v>57268</v>
      </c>
      <c r="M9" s="143">
        <v>49794</v>
      </c>
      <c r="N9" s="143">
        <v>42721</v>
      </c>
      <c r="O9" s="143">
        <v>55386</v>
      </c>
      <c r="P9" s="144">
        <v>205169</v>
      </c>
      <c r="Q9" s="143">
        <v>59446</v>
      </c>
      <c r="R9" s="143">
        <v>65377</v>
      </c>
      <c r="S9" s="143">
        <v>54165</v>
      </c>
      <c r="T9" s="143">
        <v>59620</v>
      </c>
      <c r="U9" s="143">
        <v>238608</v>
      </c>
      <c r="V9" s="156">
        <v>57757</v>
      </c>
      <c r="W9" s="143">
        <v>61902</v>
      </c>
      <c r="X9" s="143">
        <v>62658</v>
      </c>
      <c r="Y9" s="143">
        <v>62948</v>
      </c>
      <c r="Z9" s="143">
        <v>245265</v>
      </c>
      <c r="AA9" s="156">
        <v>57030</v>
      </c>
      <c r="AB9" s="143">
        <v>64263</v>
      </c>
      <c r="AC9" s="143">
        <v>60807</v>
      </c>
    </row>
    <row r="10" spans="1:31" x14ac:dyDescent="0.35">
      <c r="W10" s="93"/>
    </row>
    <row r="11" spans="1:31" x14ac:dyDescent="0.35">
      <c r="O11" s="93"/>
      <c r="P11" s="93"/>
      <c r="T11" s="93"/>
      <c r="U11" s="93"/>
      <c r="Z11" s="93"/>
    </row>
    <row r="12" spans="1:31" x14ac:dyDescent="0.35">
      <c r="O12" s="93"/>
      <c r="Q12" s="14"/>
      <c r="R12" s="14"/>
      <c r="S12" s="90"/>
      <c r="T12" s="90"/>
      <c r="U12" s="14"/>
      <c r="Z12" s="14"/>
    </row>
    <row r="13" spans="1:31" x14ac:dyDescent="0.35">
      <c r="Q13" s="14"/>
      <c r="R13" s="14"/>
      <c r="S13" s="90"/>
      <c r="T13" s="90"/>
      <c r="U13" s="14"/>
      <c r="Z13" s="14"/>
    </row>
    <row r="14" spans="1:31" x14ac:dyDescent="0.35">
      <c r="Q14" s="14"/>
      <c r="R14" s="14"/>
      <c r="S14" s="14"/>
      <c r="T14" s="14"/>
      <c r="U14" s="14"/>
      <c r="Z14" s="14"/>
    </row>
    <row r="15" spans="1:31" x14ac:dyDescent="0.35">
      <c r="Q15" s="14"/>
      <c r="R15" s="14"/>
      <c r="S15" s="90"/>
      <c r="T15" s="90"/>
      <c r="U15" s="14"/>
      <c r="Z15" s="14"/>
    </row>
    <row r="16" spans="1:31" x14ac:dyDescent="0.35">
      <c r="Q16" s="14"/>
      <c r="R16" s="14"/>
      <c r="T16" s="90"/>
      <c r="U16" s="14"/>
      <c r="Z16" s="14"/>
    </row>
    <row r="17" spans="17:26" x14ac:dyDescent="0.35">
      <c r="Q17" s="14"/>
      <c r="R17" s="14"/>
      <c r="S17" s="90"/>
      <c r="T17" s="90"/>
      <c r="U17" s="14"/>
      <c r="Z17" s="14"/>
    </row>
    <row r="18" spans="17:26" x14ac:dyDescent="0.35">
      <c r="Q18" s="14"/>
      <c r="R18" s="14"/>
      <c r="S18" s="90"/>
      <c r="T18" s="90"/>
      <c r="U18" s="14"/>
      <c r="Z18" s="14"/>
    </row>
  </sheetData>
  <mergeCells count="1">
    <mergeCell ref="Q4: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sheetPr codeName="Sheet9">
    <tabColor rgb="FF92D050"/>
  </sheetPr>
  <dimension ref="A1:AE8"/>
  <sheetViews>
    <sheetView showGridLines="0" zoomScaleNormal="100" workbookViewId="0">
      <pane xSplit="1" ySplit="5" topLeftCell="U6" activePane="bottomRight" state="frozen"/>
      <selection pane="topRight" activeCell="F41" sqref="F41"/>
      <selection pane="bottomLeft" activeCell="F41" sqref="F41"/>
      <selection pane="bottomRight" activeCell="AC6" sqref="AC6"/>
    </sheetView>
  </sheetViews>
  <sheetFormatPr defaultRowHeight="14.5" x14ac:dyDescent="0.35"/>
  <cols>
    <col min="1" max="1" width="39.1796875" customWidth="1"/>
    <col min="2" max="22" width="10.54296875" customWidth="1"/>
    <col min="23" max="25" width="10" bestFit="1" customWidth="1"/>
    <col min="26" max="26" width="10.54296875" customWidth="1"/>
    <col min="27" max="29" width="10" bestFit="1" customWidth="1"/>
  </cols>
  <sheetData>
    <row r="1" spans="1:31" ht="18.5" x14ac:dyDescent="0.45">
      <c r="A1" s="2" t="s">
        <v>3</v>
      </c>
    </row>
    <row r="2" spans="1:31" x14ac:dyDescent="0.35">
      <c r="A2" s="6" t="s">
        <v>102</v>
      </c>
    </row>
    <row r="3" spans="1:31" x14ac:dyDescent="0.35">
      <c r="A3" t="s">
        <v>71</v>
      </c>
    </row>
    <row r="4" spans="1:31" x14ac:dyDescent="0.35">
      <c r="T4" s="289"/>
      <c r="U4" s="303"/>
      <c r="V4" s="289"/>
      <c r="W4" s="289"/>
      <c r="X4" s="289"/>
      <c r="Y4" s="289"/>
      <c r="Z4" s="303"/>
      <c r="AA4" s="289"/>
      <c r="AB4" s="289"/>
      <c r="AC4" s="289"/>
      <c r="AD4" s="303"/>
      <c r="AE4" s="303"/>
    </row>
    <row r="5" spans="1:31" ht="30" customHeight="1" thickBot="1" x14ac:dyDescent="0.4">
      <c r="A5" s="87" t="s">
        <v>103</v>
      </c>
      <c r="B5" s="23" t="s">
        <v>7</v>
      </c>
      <c r="C5" s="23" t="s">
        <v>8</v>
      </c>
      <c r="D5" s="23" t="s">
        <v>9</v>
      </c>
      <c r="E5" s="23" t="s">
        <v>10</v>
      </c>
      <c r="F5" s="33" t="s">
        <v>11</v>
      </c>
      <c r="G5" s="23" t="s">
        <v>12</v>
      </c>
      <c r="H5" s="23" t="s">
        <v>13</v>
      </c>
      <c r="I5" s="23" t="s">
        <v>14</v>
      </c>
      <c r="J5" s="23" t="s">
        <v>15</v>
      </c>
      <c r="K5" s="33" t="s">
        <v>16</v>
      </c>
      <c r="L5" s="23" t="s">
        <v>17</v>
      </c>
      <c r="M5" s="23" t="s">
        <v>18</v>
      </c>
      <c r="N5" s="23" t="s">
        <v>19</v>
      </c>
      <c r="O5" s="23" t="s">
        <v>20</v>
      </c>
      <c r="P5" s="33" t="s">
        <v>21</v>
      </c>
      <c r="Q5" s="23" t="s">
        <v>22</v>
      </c>
      <c r="R5" s="23" t="s">
        <v>23</v>
      </c>
      <c r="S5" s="23" t="s">
        <v>24</v>
      </c>
      <c r="T5" s="23" t="s">
        <v>25</v>
      </c>
      <c r="U5" s="33" t="s">
        <v>26</v>
      </c>
      <c r="V5" s="206" t="s">
        <v>27</v>
      </c>
      <c r="W5" s="206" t="s">
        <v>28</v>
      </c>
      <c r="X5" s="206" t="s">
        <v>29</v>
      </c>
      <c r="Y5" s="206" t="s">
        <v>30</v>
      </c>
      <c r="Z5" s="33" t="s">
        <v>31</v>
      </c>
      <c r="AA5" s="23" t="s">
        <v>32</v>
      </c>
      <c r="AB5" s="23" t="s">
        <v>33</v>
      </c>
      <c r="AC5" s="23" t="s">
        <v>2</v>
      </c>
    </row>
    <row r="6" spans="1:31" x14ac:dyDescent="0.35">
      <c r="A6" t="s">
        <v>104</v>
      </c>
      <c r="B6" s="14">
        <v>219592</v>
      </c>
      <c r="C6" s="14">
        <v>252257</v>
      </c>
      <c r="D6" s="14">
        <v>253517</v>
      </c>
      <c r="E6" s="14">
        <v>211101</v>
      </c>
      <c r="F6" s="43">
        <v>211101</v>
      </c>
      <c r="G6" s="14">
        <v>250527</v>
      </c>
      <c r="H6" s="14">
        <v>245717</v>
      </c>
      <c r="I6" s="14">
        <v>195025</v>
      </c>
      <c r="J6" s="14">
        <v>194376</v>
      </c>
      <c r="K6" s="43">
        <v>194376</v>
      </c>
      <c r="L6" s="14">
        <v>193519</v>
      </c>
      <c r="M6" s="14">
        <v>191378</v>
      </c>
      <c r="N6" s="14">
        <v>186478</v>
      </c>
      <c r="O6" s="14">
        <v>219661</v>
      </c>
      <c r="P6" s="43">
        <v>219661</v>
      </c>
      <c r="Q6" s="146">
        <v>220624</v>
      </c>
      <c r="R6" s="189">
        <v>245924</v>
      </c>
      <c r="S6" s="189">
        <v>233937</v>
      </c>
      <c r="T6" s="14">
        <v>208795</v>
      </c>
      <c r="U6" s="43">
        <v>208795</v>
      </c>
      <c r="V6" s="207">
        <v>205392</v>
      </c>
      <c r="W6" s="207">
        <v>208870</v>
      </c>
      <c r="X6" s="207">
        <v>228834</v>
      </c>
      <c r="Y6" s="207">
        <v>210912</v>
      </c>
      <c r="Z6" s="43">
        <v>210912</v>
      </c>
      <c r="AA6" s="189">
        <v>210218</v>
      </c>
      <c r="AB6" s="207">
        <v>213113</v>
      </c>
      <c r="AC6" s="207">
        <v>210537</v>
      </c>
    </row>
    <row r="7" spans="1:31" x14ac:dyDescent="0.35">
      <c r="A7" s="100" t="s">
        <v>105</v>
      </c>
      <c r="B7" s="14">
        <v>8513</v>
      </c>
      <c r="C7" s="14">
        <v>8513</v>
      </c>
      <c r="D7" s="14">
        <v>6477</v>
      </c>
      <c r="E7" s="14">
        <v>3936</v>
      </c>
      <c r="F7" s="43">
        <v>3936</v>
      </c>
      <c r="G7" s="14">
        <v>2833</v>
      </c>
      <c r="H7" s="14">
        <v>2837</v>
      </c>
      <c r="I7" s="14">
        <v>782</v>
      </c>
      <c r="J7" s="14">
        <v>2911</v>
      </c>
      <c r="K7" s="43">
        <v>2911</v>
      </c>
      <c r="L7" s="14">
        <v>2777</v>
      </c>
      <c r="M7" s="14">
        <v>2639</v>
      </c>
      <c r="N7" s="14">
        <v>3094</v>
      </c>
      <c r="O7" s="14">
        <v>5672</v>
      </c>
      <c r="P7" s="43">
        <v>5672</v>
      </c>
      <c r="Q7" s="146">
        <v>5673</v>
      </c>
      <c r="R7" s="189">
        <v>5512</v>
      </c>
      <c r="S7" s="189">
        <v>5136</v>
      </c>
      <c r="T7" s="14">
        <v>3700</v>
      </c>
      <c r="U7" s="43">
        <v>3700</v>
      </c>
      <c r="V7" s="207">
        <v>2838</v>
      </c>
      <c r="W7" s="207">
        <v>2896</v>
      </c>
      <c r="X7" s="207">
        <v>2824</v>
      </c>
      <c r="Y7" s="207">
        <v>3269</v>
      </c>
      <c r="Z7" s="43">
        <v>3269</v>
      </c>
      <c r="AA7" s="189">
        <v>3181</v>
      </c>
      <c r="AB7" s="207">
        <v>3143</v>
      </c>
      <c r="AC7" s="207">
        <v>3182</v>
      </c>
    </row>
    <row r="8" spans="1:31" ht="15" thickBot="1" x14ac:dyDescent="0.4">
      <c r="A8" s="100"/>
      <c r="B8" s="143">
        <v>228105</v>
      </c>
      <c r="C8" s="143">
        <v>260770</v>
      </c>
      <c r="D8" s="143">
        <v>259994</v>
      </c>
      <c r="E8" s="143">
        <v>215037</v>
      </c>
      <c r="F8" s="144">
        <v>215037</v>
      </c>
      <c r="G8" s="143">
        <v>253360</v>
      </c>
      <c r="H8" s="143">
        <v>248554</v>
      </c>
      <c r="I8" s="143">
        <v>195807</v>
      </c>
      <c r="J8" s="143">
        <v>197287</v>
      </c>
      <c r="K8" s="144">
        <v>197287</v>
      </c>
      <c r="L8" s="143">
        <v>196296</v>
      </c>
      <c r="M8" s="143">
        <v>194017</v>
      </c>
      <c r="N8" s="143">
        <v>189572</v>
      </c>
      <c r="O8" s="143">
        <v>225333</v>
      </c>
      <c r="P8" s="144">
        <v>225333</v>
      </c>
      <c r="Q8" s="145">
        <v>226297</v>
      </c>
      <c r="R8" s="190">
        <v>251436</v>
      </c>
      <c r="S8" s="190">
        <v>239073</v>
      </c>
      <c r="T8" s="143">
        <v>212495</v>
      </c>
      <c r="U8" s="144">
        <v>212495</v>
      </c>
      <c r="V8" s="208">
        <v>208230</v>
      </c>
      <c r="W8" s="208">
        <v>211766</v>
      </c>
      <c r="X8" s="208">
        <v>231658</v>
      </c>
      <c r="Y8" s="208">
        <v>214181</v>
      </c>
      <c r="Z8" s="144">
        <v>214181</v>
      </c>
      <c r="AA8" s="190">
        <v>213399</v>
      </c>
      <c r="AB8" s="208">
        <v>216256</v>
      </c>
      <c r="AC8" s="208">
        <v>213719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sheetPr codeName="Sheet10">
    <tabColor rgb="FF92D050"/>
  </sheetPr>
  <dimension ref="A1:AF43"/>
  <sheetViews>
    <sheetView showGridLines="0" zoomScaleNormal="100" workbookViewId="0">
      <pane xSplit="1" ySplit="5" topLeftCell="U21" activePane="bottomRight" state="frozen"/>
      <selection pane="topRight" activeCell="F41" sqref="F41"/>
      <selection pane="bottomLeft" activeCell="F41" sqref="F41"/>
      <selection pane="bottomRight" activeCell="X28" sqref="X28"/>
    </sheetView>
  </sheetViews>
  <sheetFormatPr defaultColWidth="9.1796875" defaultRowHeight="14.5" x14ac:dyDescent="0.35"/>
  <cols>
    <col min="1" max="1" width="53.81640625" customWidth="1"/>
    <col min="2" max="10" width="10.1796875" customWidth="1"/>
    <col min="11" max="11" width="13.453125" bestFit="1" customWidth="1"/>
    <col min="12" max="12" width="10.1796875" bestFit="1" customWidth="1"/>
    <col min="13" max="15" width="10.1796875" customWidth="1"/>
    <col min="16" max="16" width="11.453125" customWidth="1"/>
    <col min="17" max="19" width="11.453125" bestFit="1" customWidth="1"/>
    <col min="20" max="20" width="11.1796875" customWidth="1"/>
    <col min="21" max="21" width="11.453125" customWidth="1"/>
    <col min="22" max="22" width="10.1796875" customWidth="1"/>
    <col min="23" max="23" width="9.81640625" customWidth="1"/>
    <col min="24" max="25" width="9.81640625" bestFit="1" customWidth="1"/>
    <col min="26" max="26" width="11.453125" customWidth="1"/>
    <col min="27" max="27" width="9.81640625" bestFit="1" customWidth="1"/>
    <col min="28" max="28" width="9" bestFit="1" customWidth="1"/>
    <col min="29" max="29" width="10.81640625" bestFit="1" customWidth="1"/>
  </cols>
  <sheetData>
    <row r="1" spans="1:32" ht="18.5" x14ac:dyDescent="0.45">
      <c r="A1" s="2" t="s">
        <v>3</v>
      </c>
    </row>
    <row r="2" spans="1:32" x14ac:dyDescent="0.35">
      <c r="A2" s="6" t="s">
        <v>106</v>
      </c>
    </row>
    <row r="3" spans="1:32" x14ac:dyDescent="0.35">
      <c r="A3" t="s">
        <v>71</v>
      </c>
      <c r="T3" s="289"/>
    </row>
    <row r="4" spans="1:32" x14ac:dyDescent="0.35">
      <c r="Q4" s="315" t="s">
        <v>54</v>
      </c>
      <c r="R4" s="315"/>
      <c r="S4" s="315"/>
      <c r="T4" s="315"/>
      <c r="V4" s="289"/>
      <c r="W4" s="289"/>
      <c r="X4" s="289"/>
      <c r="Y4" s="289"/>
      <c r="Z4" s="303"/>
      <c r="AA4" s="289"/>
      <c r="AB4" s="289"/>
      <c r="AC4" s="289"/>
      <c r="AD4" s="303"/>
      <c r="AE4" s="303"/>
      <c r="AF4" s="303"/>
    </row>
    <row r="5" spans="1:32" x14ac:dyDescent="0.35">
      <c r="B5" s="52" t="s">
        <v>7</v>
      </c>
      <c r="C5" s="52" t="s">
        <v>8</v>
      </c>
      <c r="D5" s="52" t="s">
        <v>9</v>
      </c>
      <c r="E5" s="52" t="s">
        <v>10</v>
      </c>
      <c r="F5" s="54" t="s">
        <v>11</v>
      </c>
      <c r="G5" s="52" t="s">
        <v>12</v>
      </c>
      <c r="H5" s="52" t="s">
        <v>13</v>
      </c>
      <c r="I5" s="52" t="s">
        <v>14</v>
      </c>
      <c r="J5" s="52" t="s">
        <v>15</v>
      </c>
      <c r="K5" s="54" t="s">
        <v>16</v>
      </c>
      <c r="L5" s="52" t="s">
        <v>17</v>
      </c>
      <c r="M5" s="52" t="s">
        <v>18</v>
      </c>
      <c r="N5" s="52" t="s">
        <v>19</v>
      </c>
      <c r="O5" s="52" t="s">
        <v>20</v>
      </c>
      <c r="P5" s="54" t="s">
        <v>21</v>
      </c>
      <c r="Q5" s="52" t="s">
        <v>22</v>
      </c>
      <c r="R5" s="52" t="s">
        <v>23</v>
      </c>
      <c r="S5" s="52" t="s">
        <v>24</v>
      </c>
      <c r="T5" s="52" t="s">
        <v>25</v>
      </c>
      <c r="U5" s="54" t="s">
        <v>26</v>
      </c>
      <c r="V5" s="213" t="s">
        <v>27</v>
      </c>
      <c r="W5" s="213" t="s">
        <v>28</v>
      </c>
      <c r="X5" s="213" t="s">
        <v>29</v>
      </c>
      <c r="Y5" s="213" t="s">
        <v>30</v>
      </c>
      <c r="Z5" s="54" t="s">
        <v>31</v>
      </c>
      <c r="AA5" s="213" t="s">
        <v>32</v>
      </c>
      <c r="AB5" s="213" t="s">
        <v>33</v>
      </c>
      <c r="AC5" s="213" t="s">
        <v>2</v>
      </c>
    </row>
    <row r="6" spans="1:32" x14ac:dyDescent="0.35">
      <c r="A6" t="s">
        <v>63</v>
      </c>
      <c r="B6" s="11">
        <v>16149</v>
      </c>
      <c r="C6" s="11">
        <v>8507</v>
      </c>
      <c r="D6" s="11">
        <v>-1085</v>
      </c>
      <c r="E6" s="11">
        <v>34127</v>
      </c>
      <c r="F6" s="42">
        <v>57698</v>
      </c>
      <c r="G6" s="11">
        <v>-67239</v>
      </c>
      <c r="H6" s="11">
        <v>-74050</v>
      </c>
      <c r="I6" s="11">
        <v>-24912</v>
      </c>
      <c r="J6" s="11">
        <v>8465</v>
      </c>
      <c r="K6" s="42">
        <v>-157736</v>
      </c>
      <c r="L6" s="11">
        <v>7033</v>
      </c>
      <c r="M6" s="11">
        <v>2587</v>
      </c>
      <c r="N6" s="11">
        <v>-15415</v>
      </c>
      <c r="O6" s="11">
        <v>-8691</v>
      </c>
      <c r="P6" s="42">
        <v>-14484</v>
      </c>
      <c r="Q6" s="211">
        <v>-27795</v>
      </c>
      <c r="R6" s="211">
        <v>-56009</v>
      </c>
      <c r="S6" s="211">
        <v>-40167</v>
      </c>
      <c r="T6" s="211">
        <v>-152405</v>
      </c>
      <c r="U6" s="42">
        <v>-276376</v>
      </c>
      <c r="V6" s="71">
        <v>-45964</v>
      </c>
      <c r="W6" s="211">
        <v>-48101</v>
      </c>
      <c r="X6" s="211">
        <v>-39926</v>
      </c>
      <c r="Y6" s="211">
        <v>-2329</v>
      </c>
      <c r="Z6" s="42">
        <v>-136320</v>
      </c>
      <c r="AA6" s="71">
        <v>-9414</v>
      </c>
      <c r="AB6" s="211">
        <v>2547</v>
      </c>
      <c r="AC6" s="211">
        <v>-14993</v>
      </c>
    </row>
    <row r="7" spans="1:32" x14ac:dyDescent="0.35">
      <c r="A7" t="s">
        <v>107</v>
      </c>
      <c r="F7" s="46"/>
      <c r="K7" s="46"/>
      <c r="P7" s="46"/>
      <c r="U7" s="46"/>
      <c r="W7" s="212"/>
      <c r="X7" s="212"/>
      <c r="Y7" s="212"/>
      <c r="Z7" s="46"/>
      <c r="AB7" s="212"/>
    </row>
    <row r="8" spans="1:32" x14ac:dyDescent="0.35">
      <c r="A8" s="27" t="s">
        <v>108</v>
      </c>
      <c r="B8" s="14">
        <v>7655</v>
      </c>
      <c r="C8" s="14">
        <v>5869</v>
      </c>
      <c r="D8" s="14">
        <v>2355</v>
      </c>
      <c r="E8" s="14">
        <v>26118</v>
      </c>
      <c r="F8" s="43">
        <v>41997</v>
      </c>
      <c r="G8" s="14">
        <v>4578</v>
      </c>
      <c r="H8" s="14">
        <v>-12907</v>
      </c>
      <c r="I8" s="14">
        <v>-3014</v>
      </c>
      <c r="J8" s="14">
        <v>12987</v>
      </c>
      <c r="K8" s="43">
        <v>1644</v>
      </c>
      <c r="L8" s="14">
        <v>7586</v>
      </c>
      <c r="M8" s="14">
        <v>8040</v>
      </c>
      <c r="N8" s="14">
        <v>-5004</v>
      </c>
      <c r="O8" s="14">
        <v>-1066</v>
      </c>
      <c r="P8" s="43">
        <v>9556</v>
      </c>
      <c r="Q8" s="14">
        <v>-8745</v>
      </c>
      <c r="R8" s="90">
        <v>-17595</v>
      </c>
      <c r="S8" s="90">
        <v>-10133</v>
      </c>
      <c r="T8" s="14">
        <v>-10948</v>
      </c>
      <c r="U8" s="43">
        <v>-47421</v>
      </c>
      <c r="V8" s="90">
        <v>-7562</v>
      </c>
      <c r="W8" s="209">
        <v>-8606</v>
      </c>
      <c r="X8" s="209">
        <v>-4546</v>
      </c>
      <c r="Y8" s="209">
        <v>-12192</v>
      </c>
      <c r="Z8" s="43">
        <v>-32906</v>
      </c>
      <c r="AA8" s="90">
        <v>-6029</v>
      </c>
      <c r="AB8" s="209">
        <v>2217</v>
      </c>
      <c r="AC8" s="51">
        <v>360</v>
      </c>
    </row>
    <row r="9" spans="1:32" x14ac:dyDescent="0.35">
      <c r="A9" s="27" t="s">
        <v>109</v>
      </c>
      <c r="B9" s="14">
        <v>18057</v>
      </c>
      <c r="C9" s="14">
        <v>24967</v>
      </c>
      <c r="D9" s="14">
        <v>19030</v>
      </c>
      <c r="E9" s="14">
        <v>11301</v>
      </c>
      <c r="F9" s="43">
        <v>73355</v>
      </c>
      <c r="G9" s="14">
        <v>37135</v>
      </c>
      <c r="H9" s="14">
        <v>16890</v>
      </c>
      <c r="I9" s="14">
        <v>15273</v>
      </c>
      <c r="J9" s="14">
        <v>14571</v>
      </c>
      <c r="K9" s="43">
        <v>83870</v>
      </c>
      <c r="L9" s="14">
        <v>10123</v>
      </c>
      <c r="M9" s="14">
        <v>13930</v>
      </c>
      <c r="N9" s="14">
        <v>15624</v>
      </c>
      <c r="O9" s="14">
        <v>-641</v>
      </c>
      <c r="P9" s="43">
        <v>39036</v>
      </c>
      <c r="Q9" s="14">
        <v>-9335</v>
      </c>
      <c r="R9" s="90">
        <v>9120</v>
      </c>
      <c r="S9" s="90">
        <v>12276</v>
      </c>
      <c r="T9" s="14">
        <v>24727</v>
      </c>
      <c r="U9" s="43">
        <v>36788</v>
      </c>
      <c r="V9" s="90">
        <v>32218</v>
      </c>
      <c r="W9" s="209">
        <v>39970</v>
      </c>
      <c r="X9" s="209">
        <v>42932</v>
      </c>
      <c r="Y9" s="209">
        <v>37278</v>
      </c>
      <c r="Z9" s="43">
        <v>152398</v>
      </c>
      <c r="AA9" s="90">
        <v>30654</v>
      </c>
      <c r="AB9" s="209">
        <v>33935</v>
      </c>
      <c r="AC9" s="51">
        <v>38553</v>
      </c>
    </row>
    <row r="10" spans="1:32" x14ac:dyDescent="0.35">
      <c r="A10" s="27" t="s">
        <v>110</v>
      </c>
      <c r="B10" s="14">
        <v>18981</v>
      </c>
      <c r="C10" s="14">
        <v>22399</v>
      </c>
      <c r="D10" s="14">
        <v>32055</v>
      </c>
      <c r="E10" s="14">
        <v>31134</v>
      </c>
      <c r="F10" s="43">
        <v>104570</v>
      </c>
      <c r="G10" s="14">
        <v>30140</v>
      </c>
      <c r="H10" s="14">
        <v>28146</v>
      </c>
      <c r="I10" s="14">
        <v>26374</v>
      </c>
      <c r="J10" s="14">
        <v>26126</v>
      </c>
      <c r="K10" s="43">
        <v>110786</v>
      </c>
      <c r="L10" s="14">
        <v>24564</v>
      </c>
      <c r="M10" s="14">
        <v>23503</v>
      </c>
      <c r="N10" s="14">
        <v>23970</v>
      </c>
      <c r="O10" s="14">
        <v>25117</v>
      </c>
      <c r="P10" s="43">
        <v>97154</v>
      </c>
      <c r="Q10" s="14">
        <v>23351</v>
      </c>
      <c r="R10" s="90">
        <v>20282</v>
      </c>
      <c r="S10" s="90">
        <v>22282</v>
      </c>
      <c r="T10" s="14">
        <v>22580</v>
      </c>
      <c r="U10" s="43">
        <v>88495</v>
      </c>
      <c r="V10" s="90">
        <v>20901</v>
      </c>
      <c r="W10" s="209">
        <v>18731</v>
      </c>
      <c r="X10" s="209">
        <v>21470</v>
      </c>
      <c r="Y10" s="209">
        <v>19678</v>
      </c>
      <c r="Z10" s="43">
        <v>80780</v>
      </c>
      <c r="AA10" s="90">
        <v>21237</v>
      </c>
      <c r="AB10" s="209">
        <v>20611</v>
      </c>
      <c r="AC10" s="51">
        <v>18708</v>
      </c>
    </row>
    <row r="11" spans="1:32" x14ac:dyDescent="0.35">
      <c r="A11" s="27" t="s">
        <v>111</v>
      </c>
      <c r="B11" s="14">
        <v>-20</v>
      </c>
      <c r="C11" s="14">
        <v>15</v>
      </c>
      <c r="D11" s="14">
        <v>-93</v>
      </c>
      <c r="E11" s="14">
        <v>52</v>
      </c>
      <c r="F11" s="43">
        <v>-46</v>
      </c>
      <c r="G11" s="14">
        <v>163</v>
      </c>
      <c r="H11" s="14">
        <v>229</v>
      </c>
      <c r="I11" s="14">
        <v>-191</v>
      </c>
      <c r="J11" s="14">
        <v>-257</v>
      </c>
      <c r="K11" s="43">
        <v>-56</v>
      </c>
      <c r="L11" s="14">
        <v>-355</v>
      </c>
      <c r="M11" s="14">
        <v>10</v>
      </c>
      <c r="N11" s="14">
        <v>642</v>
      </c>
      <c r="O11" s="14">
        <v>-186</v>
      </c>
      <c r="P11" s="43">
        <v>112</v>
      </c>
      <c r="Q11" s="14">
        <v>-373</v>
      </c>
      <c r="R11" s="90">
        <v>-58</v>
      </c>
      <c r="S11" s="90">
        <v>-544</v>
      </c>
      <c r="T11" s="14">
        <v>410</v>
      </c>
      <c r="U11" s="43">
        <v>-565</v>
      </c>
      <c r="V11" s="90">
        <v>-15</v>
      </c>
      <c r="W11" s="209">
        <v>969</v>
      </c>
      <c r="X11" s="209">
        <v>-103</v>
      </c>
      <c r="Y11" s="209">
        <v>-62</v>
      </c>
      <c r="Z11" s="43">
        <v>789</v>
      </c>
      <c r="AA11" s="90">
        <v>-97</v>
      </c>
      <c r="AB11" s="209">
        <v>54</v>
      </c>
      <c r="AC11">
        <v>11</v>
      </c>
    </row>
    <row r="12" spans="1:32" x14ac:dyDescent="0.35">
      <c r="A12" s="27" t="s">
        <v>112</v>
      </c>
      <c r="B12" s="14">
        <v>0</v>
      </c>
      <c r="C12" s="14">
        <v>0</v>
      </c>
      <c r="D12" s="14">
        <v>0</v>
      </c>
      <c r="E12" s="14">
        <v>0</v>
      </c>
      <c r="F12" s="43">
        <v>0</v>
      </c>
      <c r="G12" s="14">
        <v>0</v>
      </c>
      <c r="H12" s="14">
        <v>0</v>
      </c>
      <c r="I12" s="14">
        <v>0</v>
      </c>
      <c r="J12" s="14">
        <v>0</v>
      </c>
      <c r="K12" s="43">
        <v>0</v>
      </c>
      <c r="L12" s="14">
        <v>0</v>
      </c>
      <c r="M12" s="14">
        <v>0</v>
      </c>
      <c r="N12" s="14">
        <v>0</v>
      </c>
      <c r="O12" s="14">
        <v>0</v>
      </c>
      <c r="P12" s="43">
        <v>0</v>
      </c>
      <c r="Q12" s="14">
        <v>0</v>
      </c>
      <c r="R12" s="90">
        <v>0</v>
      </c>
      <c r="S12" s="90">
        <v>0</v>
      </c>
      <c r="T12" s="14">
        <v>0</v>
      </c>
      <c r="U12" s="43">
        <v>0</v>
      </c>
      <c r="V12" s="90">
        <v>0</v>
      </c>
      <c r="W12" s="209">
        <v>0</v>
      </c>
      <c r="X12" s="209">
        <v>-10508</v>
      </c>
      <c r="Y12" s="209">
        <v>1600</v>
      </c>
      <c r="Z12" s="43">
        <v>-8908</v>
      </c>
      <c r="AA12" s="90">
        <v>0</v>
      </c>
      <c r="AB12" s="209">
        <v>0</v>
      </c>
      <c r="AC12" s="209">
        <v>0</v>
      </c>
    </row>
    <row r="13" spans="1:32" x14ac:dyDescent="0.35">
      <c r="A13" s="27" t="s">
        <v>113</v>
      </c>
      <c r="B13" s="14">
        <v>0</v>
      </c>
      <c r="C13" s="14">
        <v>0</v>
      </c>
      <c r="D13" s="14">
        <v>0</v>
      </c>
      <c r="E13" s="14">
        <v>0</v>
      </c>
      <c r="F13" s="43">
        <v>0</v>
      </c>
      <c r="G13" s="14">
        <v>0</v>
      </c>
      <c r="H13" s="14">
        <v>0</v>
      </c>
      <c r="I13" s="14">
        <v>0</v>
      </c>
      <c r="J13" s="14">
        <v>0</v>
      </c>
      <c r="K13" s="43">
        <v>0</v>
      </c>
      <c r="L13" s="14">
        <v>0</v>
      </c>
      <c r="M13" s="14">
        <v>0</v>
      </c>
      <c r="N13" s="14">
        <v>0</v>
      </c>
      <c r="O13" s="14">
        <v>0</v>
      </c>
      <c r="P13" s="43">
        <v>0</v>
      </c>
      <c r="Q13" s="14">
        <v>0</v>
      </c>
      <c r="R13" s="90">
        <v>0</v>
      </c>
      <c r="S13" s="90">
        <v>0</v>
      </c>
      <c r="T13" s="14">
        <v>0</v>
      </c>
      <c r="U13" s="43">
        <v>0</v>
      </c>
      <c r="V13" s="90">
        <v>0</v>
      </c>
      <c r="W13" s="209">
        <v>0</v>
      </c>
      <c r="X13" s="209">
        <v>0</v>
      </c>
      <c r="Y13" s="209">
        <v>0</v>
      </c>
      <c r="Z13" s="43">
        <v>0</v>
      </c>
      <c r="AA13" s="90">
        <v>0</v>
      </c>
      <c r="AB13" s="209">
        <v>234</v>
      </c>
      <c r="AC13" s="209">
        <v>0</v>
      </c>
    </row>
    <row r="14" spans="1:32" x14ac:dyDescent="0.35">
      <c r="A14" s="27" t="s">
        <v>114</v>
      </c>
      <c r="B14" s="14">
        <v>44</v>
      </c>
      <c r="C14" s="14">
        <v>-800</v>
      </c>
      <c r="D14" s="14">
        <v>1432</v>
      </c>
      <c r="E14" s="14">
        <v>273</v>
      </c>
      <c r="F14" s="43">
        <v>949</v>
      </c>
      <c r="G14" s="14">
        <v>1970</v>
      </c>
      <c r="H14" s="14">
        <v>-275</v>
      </c>
      <c r="I14" s="14">
        <v>7</v>
      </c>
      <c r="J14" s="14">
        <v>-1584</v>
      </c>
      <c r="K14" s="43">
        <v>118</v>
      </c>
      <c r="L14" s="14">
        <v>-438</v>
      </c>
      <c r="M14" s="14">
        <v>-264</v>
      </c>
      <c r="N14" s="14">
        <v>736</v>
      </c>
      <c r="O14" s="14">
        <v>647</v>
      </c>
      <c r="P14" s="43">
        <v>681</v>
      </c>
      <c r="Q14" s="14">
        <v>952</v>
      </c>
      <c r="R14" s="90">
        <v>0</v>
      </c>
      <c r="S14" s="90">
        <v>0</v>
      </c>
      <c r="T14" s="14">
        <v>0</v>
      </c>
      <c r="U14" s="43">
        <v>952</v>
      </c>
      <c r="V14" s="90">
        <v>0</v>
      </c>
      <c r="W14" s="209">
        <v>0</v>
      </c>
      <c r="X14" s="209">
        <v>0</v>
      </c>
      <c r="Y14" s="209">
        <v>0</v>
      </c>
      <c r="Z14" s="43">
        <v>0</v>
      </c>
      <c r="AA14" s="90">
        <v>0</v>
      </c>
      <c r="AB14" s="209">
        <v>0</v>
      </c>
      <c r="AC14" s="209">
        <v>0</v>
      </c>
    </row>
    <row r="15" spans="1:32" ht="43.5" x14ac:dyDescent="0.35">
      <c r="A15" s="64" t="s">
        <v>115</v>
      </c>
      <c r="B15" s="14">
        <v>-935</v>
      </c>
      <c r="C15" s="14">
        <v>-2358</v>
      </c>
      <c r="D15" s="14">
        <v>4993</v>
      </c>
      <c r="E15" s="14">
        <v>-1640</v>
      </c>
      <c r="F15" s="43">
        <v>60</v>
      </c>
      <c r="G15" s="14">
        <v>-43</v>
      </c>
      <c r="H15" s="14">
        <v>-2163</v>
      </c>
      <c r="I15" s="14">
        <v>-3609</v>
      </c>
      <c r="J15" s="14">
        <v>-3237</v>
      </c>
      <c r="K15" s="43">
        <v>-9052</v>
      </c>
      <c r="L15" s="14">
        <v>2529</v>
      </c>
      <c r="M15" s="14">
        <v>2107</v>
      </c>
      <c r="N15" s="14">
        <v>1356</v>
      </c>
      <c r="O15" s="14">
        <v>5799</v>
      </c>
      <c r="P15" s="43">
        <v>11791</v>
      </c>
      <c r="Q15" s="14">
        <v>4768</v>
      </c>
      <c r="R15" s="90">
        <v>1045</v>
      </c>
      <c r="S15" s="90">
        <v>-2482</v>
      </c>
      <c r="T15" s="14">
        <v>-3929</v>
      </c>
      <c r="U15" s="43">
        <v>-598</v>
      </c>
      <c r="V15" s="90">
        <v>-424</v>
      </c>
      <c r="W15" s="209">
        <v>4471</v>
      </c>
      <c r="X15" s="209">
        <v>-1611</v>
      </c>
      <c r="Y15" s="209">
        <v>1260</v>
      </c>
      <c r="Z15" s="43">
        <v>3696</v>
      </c>
      <c r="AA15" s="90">
        <v>-5491</v>
      </c>
      <c r="AB15" s="209">
        <v>-2625</v>
      </c>
      <c r="AC15" s="51">
        <v>1585</v>
      </c>
    </row>
    <row r="16" spans="1:32" x14ac:dyDescent="0.35">
      <c r="A16" s="27" t="s">
        <v>116</v>
      </c>
      <c r="B16" s="14">
        <v>5</v>
      </c>
      <c r="C16" s="14">
        <v>13338</v>
      </c>
      <c r="D16" s="14">
        <v>342</v>
      </c>
      <c r="E16" s="14">
        <v>-616</v>
      </c>
      <c r="F16" s="43">
        <v>13069</v>
      </c>
      <c r="G16" s="14">
        <v>0</v>
      </c>
      <c r="H16" s="14">
        <v>1231</v>
      </c>
      <c r="I16" s="14">
        <v>0</v>
      </c>
      <c r="J16" s="14">
        <v>165</v>
      </c>
      <c r="K16" s="43">
        <v>1396</v>
      </c>
      <c r="L16" s="14">
        <v>0</v>
      </c>
      <c r="M16" s="14">
        <v>0</v>
      </c>
      <c r="N16" s="14">
        <v>0</v>
      </c>
      <c r="O16" s="14">
        <v>-106</v>
      </c>
      <c r="P16" s="43">
        <v>-106</v>
      </c>
      <c r="Q16" s="14">
        <v>0</v>
      </c>
      <c r="R16" s="90">
        <v>0</v>
      </c>
      <c r="S16" s="90">
        <v>0</v>
      </c>
      <c r="T16" s="14">
        <v>0</v>
      </c>
      <c r="U16" s="43">
        <v>0</v>
      </c>
      <c r="V16" s="90">
        <v>0</v>
      </c>
      <c r="W16" s="209">
        <v>0</v>
      </c>
      <c r="X16" s="209">
        <v>0</v>
      </c>
      <c r="Y16" s="209">
        <v>0</v>
      </c>
      <c r="Z16" s="43">
        <v>0</v>
      </c>
      <c r="AA16" s="90">
        <v>0</v>
      </c>
      <c r="AB16" s="209">
        <v>0</v>
      </c>
      <c r="AC16" s="209">
        <v>0</v>
      </c>
    </row>
    <row r="17" spans="1:29" x14ac:dyDescent="0.35">
      <c r="A17" s="27" t="s">
        <v>117</v>
      </c>
      <c r="B17" s="14">
        <v>0</v>
      </c>
      <c r="C17" s="14">
        <v>0</v>
      </c>
      <c r="D17" s="14">
        <v>-1671</v>
      </c>
      <c r="E17" s="14">
        <v>70</v>
      </c>
      <c r="F17" s="43">
        <v>-1601</v>
      </c>
      <c r="G17" s="14">
        <v>-463</v>
      </c>
      <c r="H17" s="14">
        <v>48</v>
      </c>
      <c r="I17" s="14">
        <v>0</v>
      </c>
      <c r="J17" s="14">
        <v>7</v>
      </c>
      <c r="K17" s="43">
        <v>-408</v>
      </c>
      <c r="L17" s="14">
        <v>0</v>
      </c>
      <c r="M17" s="14">
        <v>0</v>
      </c>
      <c r="N17" s="14">
        <v>0</v>
      </c>
      <c r="O17" s="14">
        <v>0</v>
      </c>
      <c r="P17" s="43">
        <v>0</v>
      </c>
      <c r="Q17" s="14">
        <v>0</v>
      </c>
      <c r="R17" s="90">
        <v>7000</v>
      </c>
      <c r="T17" s="14">
        <v>0</v>
      </c>
      <c r="U17" s="43">
        <v>7000</v>
      </c>
      <c r="V17" s="90">
        <v>4764</v>
      </c>
      <c r="W17" s="209">
        <v>0</v>
      </c>
      <c r="X17" s="209">
        <v>0</v>
      </c>
      <c r="Y17" s="209">
        <v>-7000</v>
      </c>
      <c r="Z17" s="43">
        <v>-2236</v>
      </c>
      <c r="AA17" s="90">
        <v>0</v>
      </c>
      <c r="AB17" s="209">
        <v>0</v>
      </c>
      <c r="AC17" s="209">
        <v>0</v>
      </c>
    </row>
    <row r="18" spans="1:29" ht="29" x14ac:dyDescent="0.35">
      <c r="A18" s="64" t="s">
        <v>118</v>
      </c>
      <c r="B18" s="14">
        <v>0</v>
      </c>
      <c r="C18" s="14">
        <v>8690</v>
      </c>
      <c r="D18" s="14">
        <v>20158</v>
      </c>
      <c r="E18" s="14">
        <v>2156</v>
      </c>
      <c r="F18" s="43">
        <v>31004</v>
      </c>
      <c r="G18" s="14">
        <v>0</v>
      </c>
      <c r="H18" s="14">
        <v>0</v>
      </c>
      <c r="I18" s="14">
        <v>0</v>
      </c>
      <c r="J18" s="14">
        <v>0</v>
      </c>
      <c r="K18" s="43">
        <v>0</v>
      </c>
      <c r="L18" s="14">
        <v>0</v>
      </c>
      <c r="M18" s="14">
        <v>0</v>
      </c>
      <c r="N18" s="14">
        <v>0</v>
      </c>
      <c r="O18" s="14">
        <v>0</v>
      </c>
      <c r="P18" s="43">
        <v>0</v>
      </c>
      <c r="Q18" s="14">
        <v>0</v>
      </c>
      <c r="R18" s="90">
        <v>0</v>
      </c>
      <c r="S18" s="90">
        <v>0</v>
      </c>
      <c r="T18" s="14">
        <v>0</v>
      </c>
      <c r="U18" s="43">
        <v>0</v>
      </c>
      <c r="V18" s="90">
        <v>0</v>
      </c>
      <c r="W18" s="209">
        <v>0</v>
      </c>
      <c r="X18" s="209">
        <v>0</v>
      </c>
      <c r="Y18" s="209">
        <v>0</v>
      </c>
      <c r="Z18" s="43">
        <v>0</v>
      </c>
      <c r="AA18" s="90">
        <v>0</v>
      </c>
      <c r="AB18" s="209">
        <v>0</v>
      </c>
      <c r="AC18" s="209">
        <v>0</v>
      </c>
    </row>
    <row r="19" spans="1:29" x14ac:dyDescent="0.35">
      <c r="A19" s="27" t="s">
        <v>119</v>
      </c>
      <c r="B19" s="14">
        <v>-53</v>
      </c>
      <c r="C19" s="14">
        <v>430</v>
      </c>
      <c r="D19" s="14">
        <v>-800</v>
      </c>
      <c r="E19" s="14">
        <v>-203</v>
      </c>
      <c r="F19" s="43">
        <v>-626</v>
      </c>
      <c r="G19" s="14">
        <v>-940</v>
      </c>
      <c r="H19" s="14">
        <v>-529</v>
      </c>
      <c r="I19" s="14">
        <v>303</v>
      </c>
      <c r="J19" s="14">
        <v>641</v>
      </c>
      <c r="K19" s="43">
        <v>-526</v>
      </c>
      <c r="L19" s="14">
        <v>447</v>
      </c>
      <c r="M19" s="14">
        <v>91</v>
      </c>
      <c r="N19" s="14">
        <v>-653</v>
      </c>
      <c r="O19" s="14">
        <v>-597</v>
      </c>
      <c r="P19" s="43">
        <v>-712</v>
      </c>
      <c r="Q19" s="14">
        <v>-275</v>
      </c>
      <c r="R19" s="90">
        <v>0</v>
      </c>
      <c r="S19" s="90">
        <v>0</v>
      </c>
      <c r="T19" s="14">
        <v>0</v>
      </c>
      <c r="U19" s="43">
        <v>-275</v>
      </c>
      <c r="V19" s="90">
        <v>0</v>
      </c>
      <c r="W19" s="209">
        <v>0</v>
      </c>
      <c r="X19" s="209">
        <v>0</v>
      </c>
      <c r="Y19" s="209">
        <v>0</v>
      </c>
      <c r="Z19" s="43">
        <v>0</v>
      </c>
      <c r="AA19" s="90">
        <v>0</v>
      </c>
      <c r="AB19" s="209">
        <v>0</v>
      </c>
      <c r="AC19" s="209">
        <v>0</v>
      </c>
    </row>
    <row r="20" spans="1:29" x14ac:dyDescent="0.35">
      <c r="A20" s="27" t="s">
        <v>120</v>
      </c>
      <c r="B20" s="14">
        <v>419</v>
      </c>
      <c r="C20" s="14">
        <v>558</v>
      </c>
      <c r="D20" s="14">
        <v>152</v>
      </c>
      <c r="E20" s="14">
        <v>437</v>
      </c>
      <c r="F20" s="43">
        <v>1566</v>
      </c>
      <c r="G20" s="14">
        <v>14</v>
      </c>
      <c r="H20" s="14">
        <v>551</v>
      </c>
      <c r="I20" s="14">
        <v>597</v>
      </c>
      <c r="J20" s="14">
        <v>608</v>
      </c>
      <c r="K20" s="43">
        <v>1770</v>
      </c>
      <c r="L20" s="14">
        <v>650</v>
      </c>
      <c r="M20" s="14">
        <v>502</v>
      </c>
      <c r="N20" s="14">
        <v>293</v>
      </c>
      <c r="O20" s="14">
        <v>293</v>
      </c>
      <c r="P20" s="43">
        <v>1738</v>
      </c>
      <c r="Q20" s="14">
        <v>285</v>
      </c>
      <c r="R20" s="90">
        <v>243</v>
      </c>
      <c r="S20" s="90">
        <v>421</v>
      </c>
      <c r="T20" s="14">
        <v>397</v>
      </c>
      <c r="U20" s="43">
        <v>1346</v>
      </c>
      <c r="V20" s="90">
        <v>409</v>
      </c>
      <c r="W20" s="209">
        <v>831</v>
      </c>
      <c r="X20" s="209">
        <v>678</v>
      </c>
      <c r="Y20" s="209">
        <v>700</v>
      </c>
      <c r="Z20" s="43">
        <v>2618</v>
      </c>
      <c r="AA20" s="90">
        <v>389</v>
      </c>
      <c r="AB20" s="209">
        <v>877</v>
      </c>
      <c r="AC20">
        <v>925</v>
      </c>
    </row>
    <row r="21" spans="1:29" x14ac:dyDescent="0.35">
      <c r="A21" s="27" t="s">
        <v>121</v>
      </c>
      <c r="B21" s="14">
        <v>0</v>
      </c>
      <c r="C21" s="14"/>
      <c r="D21" s="14">
        <v>0</v>
      </c>
      <c r="E21" s="14">
        <v>0</v>
      </c>
      <c r="F21" s="43">
        <v>0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718</v>
      </c>
      <c r="N21" s="14">
        <v>0</v>
      </c>
      <c r="O21" s="14">
        <v>0</v>
      </c>
      <c r="P21" s="43">
        <v>718</v>
      </c>
      <c r="Q21" s="90">
        <v>411</v>
      </c>
      <c r="R21" s="90">
        <v>7913</v>
      </c>
      <c r="S21" s="90">
        <v>1</v>
      </c>
      <c r="T21" s="90">
        <v>164</v>
      </c>
      <c r="U21" s="43">
        <v>8489</v>
      </c>
      <c r="V21" s="90">
        <v>0</v>
      </c>
      <c r="W21" s="209">
        <v>0</v>
      </c>
      <c r="X21" s="209">
        <v>0</v>
      </c>
      <c r="Y21" s="209">
        <v>893</v>
      </c>
      <c r="Z21" s="43">
        <v>893</v>
      </c>
      <c r="AA21" s="90">
        <v>144</v>
      </c>
      <c r="AB21" s="209">
        <v>-28</v>
      </c>
      <c r="AC21" s="209">
        <v>0</v>
      </c>
    </row>
    <row r="22" spans="1:29" x14ac:dyDescent="0.35">
      <c r="A22" s="27" t="s">
        <v>122</v>
      </c>
      <c r="B22" s="14">
        <v>0</v>
      </c>
      <c r="C22" s="14">
        <v>0</v>
      </c>
      <c r="D22" s="14">
        <v>0</v>
      </c>
      <c r="E22" s="14">
        <v>0</v>
      </c>
      <c r="F22" s="43">
        <v>0</v>
      </c>
      <c r="G22" s="14">
        <v>0</v>
      </c>
      <c r="H22" s="14">
        <v>0</v>
      </c>
      <c r="I22" s="14">
        <v>0</v>
      </c>
      <c r="J22" s="14">
        <v>0</v>
      </c>
      <c r="K22" s="43">
        <v>0</v>
      </c>
      <c r="L22" s="14">
        <v>0</v>
      </c>
      <c r="M22" s="14">
        <v>0</v>
      </c>
      <c r="N22" s="14">
        <v>0</v>
      </c>
      <c r="O22" s="14">
        <v>0</v>
      </c>
      <c r="P22" s="43">
        <v>0</v>
      </c>
      <c r="Q22" s="14">
        <v>0</v>
      </c>
      <c r="R22" s="90">
        <v>0</v>
      </c>
      <c r="S22" s="90">
        <v>2053</v>
      </c>
      <c r="T22" s="14">
        <v>1708</v>
      </c>
      <c r="U22" s="43">
        <v>3761</v>
      </c>
      <c r="V22" s="90">
        <v>1246</v>
      </c>
      <c r="W22" s="209">
        <v>480</v>
      </c>
      <c r="X22" s="209">
        <v>308</v>
      </c>
      <c r="Y22" s="209">
        <v>132</v>
      </c>
      <c r="Z22" s="43">
        <v>2166</v>
      </c>
      <c r="AA22" s="90">
        <v>0</v>
      </c>
      <c r="AB22" s="209">
        <v>0</v>
      </c>
      <c r="AC22" s="209">
        <v>0</v>
      </c>
    </row>
    <row r="23" spans="1:29" x14ac:dyDescent="0.35">
      <c r="A23" s="27" t="s">
        <v>123</v>
      </c>
      <c r="B23" s="14">
        <v>0</v>
      </c>
      <c r="C23" s="14">
        <v>-4287</v>
      </c>
      <c r="D23" s="14">
        <v>0</v>
      </c>
      <c r="E23" s="14">
        <v>0</v>
      </c>
      <c r="F23" s="43">
        <v>-4287</v>
      </c>
      <c r="G23" s="14">
        <v>0</v>
      </c>
      <c r="H23" s="14">
        <v>0</v>
      </c>
      <c r="I23" s="14">
        <v>0</v>
      </c>
      <c r="J23" s="14">
        <v>0</v>
      </c>
      <c r="K23" s="43">
        <v>0</v>
      </c>
      <c r="L23" s="14">
        <v>0</v>
      </c>
      <c r="M23" s="14">
        <v>0</v>
      </c>
      <c r="N23" s="14">
        <v>0</v>
      </c>
      <c r="O23" s="14">
        <v>0</v>
      </c>
      <c r="P23" s="43">
        <v>0</v>
      </c>
      <c r="R23" s="90">
        <v>0</v>
      </c>
      <c r="S23" s="90">
        <v>0</v>
      </c>
      <c r="T23" s="14">
        <v>0</v>
      </c>
      <c r="U23" s="43">
        <v>0</v>
      </c>
      <c r="V23" s="90">
        <v>0</v>
      </c>
      <c r="W23" s="209">
        <v>0</v>
      </c>
      <c r="X23" s="209">
        <v>0</v>
      </c>
      <c r="Y23" s="209">
        <v>0</v>
      </c>
      <c r="Z23" s="43">
        <v>0</v>
      </c>
      <c r="AA23" s="90">
        <v>0</v>
      </c>
      <c r="AB23" s="209">
        <v>0</v>
      </c>
      <c r="AC23" s="209">
        <v>0</v>
      </c>
    </row>
    <row r="24" spans="1:29" x14ac:dyDescent="0.35">
      <c r="A24" s="27" t="s">
        <v>124</v>
      </c>
      <c r="B24" s="14">
        <v>0</v>
      </c>
      <c r="C24" s="14">
        <v>3794</v>
      </c>
      <c r="D24" s="14">
        <v>0</v>
      </c>
      <c r="E24" s="14">
        <v>300</v>
      </c>
      <c r="F24" s="43">
        <v>4094</v>
      </c>
      <c r="G24" s="14">
        <v>-56</v>
      </c>
      <c r="H24" s="14">
        <v>-30</v>
      </c>
      <c r="I24" s="14">
        <v>233</v>
      </c>
      <c r="J24" s="14">
        <v>37</v>
      </c>
      <c r="K24" s="43">
        <v>184</v>
      </c>
      <c r="L24" s="14">
        <v>40</v>
      </c>
      <c r="M24" s="14">
        <v>0</v>
      </c>
      <c r="N24" s="14">
        <v>0</v>
      </c>
      <c r="O24" s="14">
        <v>1996</v>
      </c>
      <c r="P24" s="43">
        <v>2036</v>
      </c>
      <c r="Q24" s="14">
        <v>0</v>
      </c>
      <c r="R24" s="90">
        <v>0</v>
      </c>
      <c r="S24" s="90">
        <v>0</v>
      </c>
      <c r="T24" s="14">
        <v>0</v>
      </c>
      <c r="U24" s="43">
        <v>0</v>
      </c>
      <c r="V24" s="90">
        <v>0</v>
      </c>
      <c r="W24" s="209">
        <v>0</v>
      </c>
      <c r="X24" s="209">
        <v>60</v>
      </c>
      <c r="Y24" s="209">
        <v>41</v>
      </c>
      <c r="Z24" s="43">
        <v>101</v>
      </c>
      <c r="AA24" s="90">
        <v>0</v>
      </c>
      <c r="AB24" s="209">
        <v>0</v>
      </c>
      <c r="AC24" s="209">
        <v>0</v>
      </c>
    </row>
    <row r="25" spans="1:29" x14ac:dyDescent="0.35">
      <c r="A25" s="27" t="s">
        <v>125</v>
      </c>
      <c r="B25" s="14">
        <v>0</v>
      </c>
      <c r="C25" s="14">
        <v>0</v>
      </c>
      <c r="D25" s="14">
        <v>0</v>
      </c>
      <c r="E25" s="14">
        <v>0</v>
      </c>
      <c r="F25" s="43">
        <v>0</v>
      </c>
      <c r="G25" s="14">
        <v>0</v>
      </c>
      <c r="H25" s="14">
        <v>17557</v>
      </c>
      <c r="I25" s="14">
        <v>24392</v>
      </c>
      <c r="J25" s="14">
        <v>5413</v>
      </c>
      <c r="K25" s="43">
        <v>47362</v>
      </c>
      <c r="L25" s="14">
        <v>289</v>
      </c>
      <c r="M25" s="14">
        <v>465</v>
      </c>
      <c r="N25" s="14">
        <v>279</v>
      </c>
      <c r="O25" s="14">
        <v>2926</v>
      </c>
      <c r="P25" s="43">
        <v>3959</v>
      </c>
      <c r="Q25" s="14">
        <v>0</v>
      </c>
      <c r="R25" s="90">
        <v>0</v>
      </c>
      <c r="S25" s="90">
        <v>0</v>
      </c>
      <c r="T25" s="14">
        <v>0</v>
      </c>
      <c r="U25" s="43">
        <v>0</v>
      </c>
      <c r="V25" s="90">
        <v>0</v>
      </c>
      <c r="W25" s="209">
        <v>0</v>
      </c>
      <c r="X25" s="209">
        <v>0</v>
      </c>
      <c r="Y25" s="209">
        <v>0</v>
      </c>
      <c r="Z25" s="43">
        <v>0</v>
      </c>
      <c r="AA25" s="90">
        <v>0</v>
      </c>
      <c r="AB25" s="209">
        <v>0</v>
      </c>
      <c r="AC25" s="209">
        <v>0</v>
      </c>
    </row>
    <row r="26" spans="1:29" x14ac:dyDescent="0.35">
      <c r="A26" s="27" t="s">
        <v>126</v>
      </c>
      <c r="B26" s="14">
        <v>0</v>
      </c>
      <c r="C26" s="14">
        <v>0</v>
      </c>
      <c r="D26" s="14">
        <v>0</v>
      </c>
      <c r="E26" s="14">
        <v>0</v>
      </c>
      <c r="F26" s="43">
        <v>0</v>
      </c>
      <c r="G26" s="14">
        <v>0</v>
      </c>
      <c r="H26" s="14">
        <v>0</v>
      </c>
      <c r="I26" s="14">
        <v>0</v>
      </c>
      <c r="J26" s="14">
        <v>0</v>
      </c>
      <c r="K26" s="43">
        <v>0</v>
      </c>
      <c r="L26" s="14">
        <v>0</v>
      </c>
      <c r="M26" s="14">
        <v>0</v>
      </c>
      <c r="N26" s="14">
        <v>0</v>
      </c>
      <c r="O26" s="14">
        <v>1234</v>
      </c>
      <c r="P26" s="43">
        <v>1234</v>
      </c>
      <c r="Q26" s="14">
        <v>0</v>
      </c>
      <c r="R26" s="90">
        <v>0</v>
      </c>
      <c r="S26" s="90">
        <v>-659</v>
      </c>
      <c r="T26" s="14">
        <v>-938</v>
      </c>
      <c r="U26" s="43">
        <v>-1597</v>
      </c>
      <c r="V26" s="90">
        <v>0</v>
      </c>
      <c r="W26" s="209">
        <v>0</v>
      </c>
      <c r="X26" s="209">
        <v>0</v>
      </c>
      <c r="Y26" s="209">
        <v>0</v>
      </c>
      <c r="Z26" s="43">
        <v>0</v>
      </c>
      <c r="AA26" s="90">
        <v>0</v>
      </c>
      <c r="AB26" s="209">
        <v>0</v>
      </c>
      <c r="AC26" s="209">
        <v>0</v>
      </c>
    </row>
    <row r="27" spans="1:29" x14ac:dyDescent="0.35">
      <c r="A27" s="27" t="s">
        <v>127</v>
      </c>
      <c r="B27" s="14">
        <v>0</v>
      </c>
      <c r="C27" s="14">
        <v>0</v>
      </c>
      <c r="D27" s="14">
        <v>0</v>
      </c>
      <c r="E27" s="14">
        <v>0</v>
      </c>
      <c r="F27" s="43">
        <v>0</v>
      </c>
      <c r="G27" s="14">
        <v>50790</v>
      </c>
      <c r="H27" s="14">
        <v>0</v>
      </c>
      <c r="I27" s="14">
        <v>0</v>
      </c>
      <c r="J27" s="14">
        <v>0</v>
      </c>
      <c r="K27" s="43">
        <v>50790</v>
      </c>
      <c r="L27" s="14">
        <v>0</v>
      </c>
      <c r="M27" s="14">
        <v>0</v>
      </c>
      <c r="N27" s="14">
        <v>0</v>
      </c>
      <c r="O27" s="14">
        <v>0</v>
      </c>
      <c r="P27" s="43">
        <v>0</v>
      </c>
      <c r="Q27" s="14">
        <v>0</v>
      </c>
      <c r="R27" s="90">
        <v>0</v>
      </c>
      <c r="S27" s="90">
        <v>0</v>
      </c>
      <c r="T27" s="14">
        <v>103900</v>
      </c>
      <c r="U27" s="43">
        <v>103900</v>
      </c>
      <c r="V27" s="90">
        <v>0</v>
      </c>
      <c r="W27" s="209">
        <v>0</v>
      </c>
      <c r="X27" s="209">
        <v>0</v>
      </c>
      <c r="Y27" s="209">
        <v>0</v>
      </c>
      <c r="Z27" s="43">
        <v>0</v>
      </c>
      <c r="AA27" s="90">
        <v>1028</v>
      </c>
      <c r="AB27" s="209">
        <v>0</v>
      </c>
      <c r="AC27" s="209">
        <v>0</v>
      </c>
    </row>
    <row r="28" spans="1:29" x14ac:dyDescent="0.35">
      <c r="A28" s="27" t="s">
        <v>128</v>
      </c>
      <c r="B28" s="14">
        <v>0</v>
      </c>
      <c r="C28" s="14">
        <v>0</v>
      </c>
      <c r="D28" s="14">
        <v>0</v>
      </c>
      <c r="E28" s="14">
        <v>364</v>
      </c>
      <c r="F28" s="43">
        <v>365</v>
      </c>
      <c r="G28" s="14">
        <v>22</v>
      </c>
      <c r="H28" s="14">
        <v>1075</v>
      </c>
      <c r="I28" s="14">
        <v>25432</v>
      </c>
      <c r="J28" s="14">
        <v>1014</v>
      </c>
      <c r="K28" s="43">
        <v>27544</v>
      </c>
      <c r="L28" s="14">
        <v>2372</v>
      </c>
      <c r="M28" s="14">
        <v>167</v>
      </c>
      <c r="N28" s="14">
        <v>9502</v>
      </c>
      <c r="O28" s="14">
        <v>-571</v>
      </c>
      <c r="P28" s="43">
        <v>11468</v>
      </c>
      <c r="Q28" s="14">
        <v>96</v>
      </c>
      <c r="R28" s="90">
        <v>7435</v>
      </c>
      <c r="S28" s="90">
        <v>3672</v>
      </c>
      <c r="T28" s="14">
        <v>7240</v>
      </c>
      <c r="U28" s="43">
        <v>18443</v>
      </c>
      <c r="V28" s="90">
        <v>1836</v>
      </c>
      <c r="W28" s="209">
        <v>3433</v>
      </c>
      <c r="X28" s="209">
        <v>2413</v>
      </c>
      <c r="Y28" s="209">
        <v>-1544</v>
      </c>
      <c r="Z28" s="43">
        <v>6138</v>
      </c>
      <c r="AA28" s="90">
        <v>1515</v>
      </c>
      <c r="AB28" s="209">
        <v>1589</v>
      </c>
      <c r="AC28" s="51">
        <v>8056</v>
      </c>
    </row>
    <row r="29" spans="1:29" x14ac:dyDescent="0.35">
      <c r="A29" t="s">
        <v>80</v>
      </c>
      <c r="B29" s="53">
        <v>60302</v>
      </c>
      <c r="C29" s="53">
        <v>81122</v>
      </c>
      <c r="D29" s="53">
        <v>76868</v>
      </c>
      <c r="E29" s="53">
        <v>103875</v>
      </c>
      <c r="F29" s="55">
        <v>322167</v>
      </c>
      <c r="G29" s="53">
        <v>56071</v>
      </c>
      <c r="H29" s="53">
        <v>-24227</v>
      </c>
      <c r="I29" s="53">
        <v>60885</v>
      </c>
      <c r="J29" s="53">
        <v>64956</v>
      </c>
      <c r="K29" s="55">
        <v>157686</v>
      </c>
      <c r="L29" s="53">
        <v>54840</v>
      </c>
      <c r="M29" s="53">
        <v>51856</v>
      </c>
      <c r="N29" s="53">
        <v>31330</v>
      </c>
      <c r="O29" s="53">
        <v>26154</v>
      </c>
      <c r="P29" s="55">
        <v>164181</v>
      </c>
      <c r="Q29" s="210">
        <v>-16660</v>
      </c>
      <c r="R29" s="210">
        <v>-20624</v>
      </c>
      <c r="S29" s="182">
        <v>-13281</v>
      </c>
      <c r="T29" s="182">
        <v>-7094</v>
      </c>
      <c r="U29" s="55">
        <v>-57659</v>
      </c>
      <c r="V29" s="182">
        <v>7409</v>
      </c>
      <c r="W29" s="210">
        <v>12178</v>
      </c>
      <c r="X29" s="210">
        <v>11167</v>
      </c>
      <c r="Y29" s="210">
        <v>38455</v>
      </c>
      <c r="Z29" s="55">
        <v>69209</v>
      </c>
      <c r="AA29" s="182">
        <v>33936</v>
      </c>
      <c r="AB29" s="210">
        <v>59411</v>
      </c>
      <c r="AC29" s="210">
        <v>53205</v>
      </c>
    </row>
    <row r="30" spans="1:29" x14ac:dyDescent="0.35">
      <c r="A30" s="27" t="s">
        <v>129</v>
      </c>
      <c r="B30" s="14">
        <v>-10954</v>
      </c>
      <c r="C30" s="14">
        <v>-14410</v>
      </c>
      <c r="D30" s="14">
        <v>-16700</v>
      </c>
      <c r="E30" s="14">
        <v>-19921</v>
      </c>
      <c r="F30" s="43">
        <v>-61985</v>
      </c>
      <c r="G30" s="14">
        <v>-17587</v>
      </c>
      <c r="H30" s="14">
        <v>-17420</v>
      </c>
      <c r="I30" s="14">
        <v>-17768</v>
      </c>
      <c r="J30" s="14">
        <v>-17558</v>
      </c>
      <c r="K30" s="43">
        <v>-70333</v>
      </c>
      <c r="L30" s="14">
        <v>-16364</v>
      </c>
      <c r="M30" s="14">
        <v>-15253</v>
      </c>
      <c r="N30" s="14">
        <v>-15786</v>
      </c>
      <c r="O30" s="14">
        <v>-16965</v>
      </c>
      <c r="P30" s="43">
        <v>-64368</v>
      </c>
      <c r="Q30" s="209">
        <v>-15212</v>
      </c>
      <c r="R30" s="209">
        <v>-12346</v>
      </c>
      <c r="S30" s="90">
        <v>-14571</v>
      </c>
      <c r="T30" s="14">
        <v>-14884</v>
      </c>
      <c r="U30" s="43">
        <v>-57013</v>
      </c>
      <c r="V30" s="90">
        <v>-13036</v>
      </c>
      <c r="W30" s="209">
        <v>-10896</v>
      </c>
      <c r="X30" s="209">
        <v>-13590</v>
      </c>
      <c r="Y30" s="14">
        <v>-11848</v>
      </c>
      <c r="Z30" s="43">
        <v>-49370</v>
      </c>
      <c r="AA30" s="90">
        <v>-13056</v>
      </c>
      <c r="AB30" s="209">
        <v>-12502</v>
      </c>
      <c r="AC30" s="209">
        <v>-10718</v>
      </c>
    </row>
    <row r="31" spans="1:29" x14ac:dyDescent="0.35">
      <c r="A31" s="27" t="s">
        <v>130</v>
      </c>
      <c r="B31" s="14">
        <v>-15297.88</v>
      </c>
      <c r="C31" s="14">
        <v>-20680.72</v>
      </c>
      <c r="D31" s="14">
        <v>-18652.079999999998</v>
      </c>
      <c r="E31" s="14">
        <v>-26025.74</v>
      </c>
      <c r="F31" s="43">
        <v>-80656.42</v>
      </c>
      <c r="G31" s="14">
        <v>-11930.039999999999</v>
      </c>
      <c r="H31" s="14">
        <v>12910.57</v>
      </c>
      <c r="I31" s="14">
        <v>-13366.27</v>
      </c>
      <c r="J31" s="14">
        <v>-14693</v>
      </c>
      <c r="K31" s="43">
        <v>-27079</v>
      </c>
      <c r="L31" s="14">
        <v>-11928</v>
      </c>
      <c r="M31" s="14">
        <v>-11346.93</v>
      </c>
      <c r="N31" s="14">
        <v>-4818.6400000000003</v>
      </c>
      <c r="O31" s="14">
        <v>-2849</v>
      </c>
      <c r="P31" s="43">
        <v>-30942</v>
      </c>
      <c r="Q31" s="209">
        <v>9880.32</v>
      </c>
      <c r="R31" s="209">
        <v>10220.700000000001</v>
      </c>
      <c r="S31" s="90">
        <v>8634.1200000000008</v>
      </c>
      <c r="T31" s="14">
        <v>6813.18</v>
      </c>
      <c r="U31" s="43">
        <v>35548.32</v>
      </c>
      <c r="V31" s="90">
        <v>1744</v>
      </c>
      <c r="W31" s="209">
        <v>-397</v>
      </c>
      <c r="X31" s="209">
        <v>751</v>
      </c>
      <c r="Y31" s="209">
        <v>-8248</v>
      </c>
      <c r="Z31" s="43">
        <v>-6150</v>
      </c>
      <c r="AA31" s="90">
        <v>-6473</v>
      </c>
      <c r="AB31" s="209">
        <v>-14542</v>
      </c>
      <c r="AC31" s="209">
        <v>-13171</v>
      </c>
    </row>
    <row r="32" spans="1:29" x14ac:dyDescent="0.35">
      <c r="A32" t="s">
        <v>131</v>
      </c>
      <c r="B32" s="53">
        <v>34050.120000000003</v>
      </c>
      <c r="C32" s="53">
        <v>46031.28</v>
      </c>
      <c r="D32" s="53">
        <v>41515.919999999998</v>
      </c>
      <c r="E32" s="53">
        <v>57928.259999999995</v>
      </c>
      <c r="F32" s="55">
        <v>179525.58000000002</v>
      </c>
      <c r="G32" s="53">
        <v>26553.96</v>
      </c>
      <c r="H32" s="53">
        <v>-28736.43</v>
      </c>
      <c r="I32" s="53">
        <v>29750.73</v>
      </c>
      <c r="J32" s="53">
        <v>32705</v>
      </c>
      <c r="K32" s="55">
        <v>60274</v>
      </c>
      <c r="L32" s="53">
        <v>26548</v>
      </c>
      <c r="M32" s="53">
        <v>25256.07</v>
      </c>
      <c r="N32" s="53">
        <v>10725.36</v>
      </c>
      <c r="O32" s="53">
        <v>6340</v>
      </c>
      <c r="P32" s="55">
        <v>68871</v>
      </c>
      <c r="Q32" s="210">
        <v>-21991.68</v>
      </c>
      <c r="R32" s="210">
        <v>-22749.3</v>
      </c>
      <c r="S32" s="182">
        <v>-19218</v>
      </c>
      <c r="T32" s="53">
        <v>-15164.82</v>
      </c>
      <c r="U32" s="55">
        <v>-79123.679999999993</v>
      </c>
      <c r="V32" s="182">
        <v>-3883</v>
      </c>
      <c r="W32" s="210">
        <v>885</v>
      </c>
      <c r="X32" s="210">
        <v>-1672</v>
      </c>
      <c r="Y32" s="210">
        <v>18360</v>
      </c>
      <c r="Z32" s="55">
        <v>13689</v>
      </c>
      <c r="AA32" s="182">
        <v>14407</v>
      </c>
      <c r="AB32" s="210">
        <v>32367</v>
      </c>
      <c r="AC32" s="210">
        <v>29316</v>
      </c>
    </row>
    <row r="33" spans="1:29" ht="37.5" customHeight="1" x14ac:dyDescent="0.35">
      <c r="A33" t="s">
        <v>132</v>
      </c>
      <c r="F33" s="46"/>
      <c r="K33" s="46"/>
      <c r="P33" s="46"/>
      <c r="U33" s="270"/>
      <c r="V33" s="48"/>
      <c r="W33" s="247"/>
      <c r="X33" s="247"/>
      <c r="Y33" s="247"/>
      <c r="Z33" s="270"/>
      <c r="AA33" s="48"/>
      <c r="AB33" s="247"/>
      <c r="AC33" s="247"/>
    </row>
    <row r="34" spans="1:29" x14ac:dyDescent="0.35">
      <c r="A34" s="27" t="s">
        <v>56</v>
      </c>
      <c r="B34" s="11">
        <v>47012</v>
      </c>
      <c r="C34" s="11">
        <v>61910</v>
      </c>
      <c r="D34" s="11">
        <v>61460</v>
      </c>
      <c r="E34" s="11">
        <v>85715</v>
      </c>
      <c r="F34" s="42">
        <v>256097</v>
      </c>
      <c r="G34" s="11">
        <v>35443</v>
      </c>
      <c r="H34" s="11">
        <v>-32356</v>
      </c>
      <c r="I34" s="11">
        <v>44615</v>
      </c>
      <c r="J34" s="11">
        <v>54264</v>
      </c>
      <c r="K34" s="42">
        <v>101961</v>
      </c>
      <c r="L34" s="11">
        <v>35770</v>
      </c>
      <c r="M34" s="11">
        <v>21297</v>
      </c>
      <c r="N34" s="11">
        <v>2197</v>
      </c>
      <c r="O34" s="11">
        <v>-7711</v>
      </c>
      <c r="P34" s="42">
        <v>51654</v>
      </c>
      <c r="Q34" s="11">
        <v>-39459</v>
      </c>
      <c r="R34" s="71">
        <v>-42380</v>
      </c>
      <c r="S34" s="71">
        <v>-36804</v>
      </c>
      <c r="T34" s="11">
        <v>-30521</v>
      </c>
      <c r="U34" s="42">
        <v>-149164</v>
      </c>
      <c r="V34" s="71">
        <v>-23093</v>
      </c>
      <c r="W34" s="211">
        <v>-15912</v>
      </c>
      <c r="X34" s="211">
        <v>-14162</v>
      </c>
      <c r="Y34" s="211">
        <v>11094</v>
      </c>
      <c r="Z34" s="42">
        <v>-42073</v>
      </c>
      <c r="AA34" s="71">
        <v>-2219</v>
      </c>
      <c r="AB34" s="211">
        <v>33873</v>
      </c>
      <c r="AC34" s="211">
        <v>17329</v>
      </c>
    </row>
    <row r="35" spans="1:29" x14ac:dyDescent="0.35">
      <c r="A35" s="27" t="s">
        <v>46</v>
      </c>
      <c r="B35" s="11">
        <v>17912</v>
      </c>
      <c r="C35" s="11">
        <v>21873</v>
      </c>
      <c r="D35" s="11">
        <v>16374</v>
      </c>
      <c r="E35" s="11">
        <v>18413</v>
      </c>
      <c r="F35" s="42">
        <v>74572</v>
      </c>
      <c r="G35" s="11">
        <v>20937</v>
      </c>
      <c r="H35" s="11">
        <v>12059</v>
      </c>
      <c r="I35" s="11">
        <v>16650</v>
      </c>
      <c r="J35" s="11">
        <v>17104</v>
      </c>
      <c r="K35" s="42">
        <v>66748</v>
      </c>
      <c r="L35" s="11">
        <v>22481</v>
      </c>
      <c r="M35" s="11">
        <v>24936</v>
      </c>
      <c r="N35" s="11">
        <v>26169</v>
      </c>
      <c r="O35" s="11">
        <v>25083</v>
      </c>
      <c r="P35" s="42">
        <v>98669</v>
      </c>
      <c r="Q35" s="11">
        <v>22834</v>
      </c>
      <c r="R35" s="71">
        <v>22256</v>
      </c>
      <c r="S35" s="71">
        <v>18182</v>
      </c>
      <c r="T35" s="11">
        <v>22882</v>
      </c>
      <c r="U35" s="42">
        <v>86154</v>
      </c>
      <c r="V35" s="71">
        <v>29462</v>
      </c>
      <c r="W35" s="211">
        <v>29567</v>
      </c>
      <c r="X35" s="211">
        <v>31678</v>
      </c>
      <c r="Y35" s="211">
        <v>29480</v>
      </c>
      <c r="Z35" s="42">
        <v>120187</v>
      </c>
      <c r="AA35" s="71">
        <v>37457</v>
      </c>
      <c r="AB35" s="211">
        <v>34981</v>
      </c>
      <c r="AC35" s="211">
        <v>34333</v>
      </c>
    </row>
    <row r="36" spans="1:29" x14ac:dyDescent="0.35">
      <c r="A36" s="27" t="s">
        <v>57</v>
      </c>
      <c r="B36" s="11">
        <v>-4622</v>
      </c>
      <c r="C36" s="11">
        <v>-2661</v>
      </c>
      <c r="D36" s="11">
        <v>-966</v>
      </c>
      <c r="E36" s="11">
        <v>-254</v>
      </c>
      <c r="F36" s="42">
        <v>-8502</v>
      </c>
      <c r="G36" s="11">
        <v>-308</v>
      </c>
      <c r="H36" s="11">
        <v>-3930</v>
      </c>
      <c r="I36" s="11">
        <v>-380</v>
      </c>
      <c r="J36" s="11">
        <v>-6409</v>
      </c>
      <c r="K36" s="42">
        <v>-11030</v>
      </c>
      <c r="L36" s="11">
        <v>-3511</v>
      </c>
      <c r="M36" s="11">
        <v>5623</v>
      </c>
      <c r="N36" s="11">
        <v>2964</v>
      </c>
      <c r="O36" s="11">
        <v>8782</v>
      </c>
      <c r="P36" s="42">
        <v>13858</v>
      </c>
      <c r="Q36" s="11">
        <v>-35</v>
      </c>
      <c r="R36" s="71">
        <v>-500</v>
      </c>
      <c r="S36" s="71">
        <v>5341</v>
      </c>
      <c r="T36" s="11">
        <v>545</v>
      </c>
      <c r="U36" s="42">
        <v>5351</v>
      </c>
      <c r="V36" s="71">
        <v>1040</v>
      </c>
      <c r="W36" s="211">
        <v>-1477</v>
      </c>
      <c r="X36" s="211">
        <v>-6349</v>
      </c>
      <c r="Y36" s="211">
        <v>-2119</v>
      </c>
      <c r="Z36" s="42">
        <v>-8905</v>
      </c>
      <c r="AA36" s="71">
        <v>-1302</v>
      </c>
      <c r="AB36" s="211">
        <v>-9443</v>
      </c>
      <c r="AC36" s="211">
        <v>1543</v>
      </c>
    </row>
    <row r="38" spans="1:29" x14ac:dyDescent="0.35">
      <c r="K38" s="49"/>
      <c r="O38" s="49"/>
      <c r="P38" s="11"/>
      <c r="Q38" s="14"/>
      <c r="R38" s="14"/>
      <c r="S38" s="14"/>
      <c r="T38" s="14"/>
      <c r="U38" s="14"/>
      <c r="Z38" s="14"/>
    </row>
    <row r="39" spans="1:29" x14ac:dyDescent="0.35">
      <c r="H39" s="11"/>
      <c r="K39" s="49"/>
      <c r="O39" s="49"/>
      <c r="P39" s="11"/>
      <c r="Q39" s="14"/>
      <c r="R39" s="14"/>
      <c r="S39" s="14"/>
      <c r="T39" s="14"/>
      <c r="U39" s="14"/>
      <c r="Z39" s="14"/>
    </row>
    <row r="40" spans="1:29" x14ac:dyDescent="0.35">
      <c r="K40" s="49"/>
      <c r="O40" s="49"/>
      <c r="P40" s="11"/>
      <c r="R40" s="49"/>
      <c r="S40" s="49"/>
      <c r="T40" s="49"/>
      <c r="U40" s="11"/>
      <c r="Z40" s="11"/>
    </row>
    <row r="41" spans="1:29" x14ac:dyDescent="0.35">
      <c r="H41" s="49"/>
      <c r="K41" s="49"/>
      <c r="O41" s="49"/>
      <c r="P41" s="11"/>
      <c r="T41" s="49"/>
      <c r="U41" s="11"/>
      <c r="Z41" s="11"/>
    </row>
    <row r="42" spans="1:29" x14ac:dyDescent="0.35">
      <c r="H42" s="69"/>
      <c r="K42" s="49"/>
      <c r="O42" s="49"/>
      <c r="P42" s="11"/>
      <c r="T42" s="49"/>
      <c r="U42" s="11"/>
      <c r="Z42" s="11"/>
    </row>
    <row r="43" spans="1:29" x14ac:dyDescent="0.35">
      <c r="K43" s="49"/>
      <c r="O43" s="49"/>
      <c r="P43" s="11"/>
      <c r="T43" s="49"/>
      <c r="U43" s="11"/>
      <c r="Z43" s="11"/>
    </row>
  </sheetData>
  <mergeCells count="1">
    <mergeCell ref="Q4:T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9C44A240E64841853E997D2027DB32" ma:contentTypeVersion="8" ma:contentTypeDescription="Create a new document." ma:contentTypeScope="" ma:versionID="f7c71b3ec7099c3ca63e1a17f9d2e1d7">
  <xsd:schema xmlns:xsd="http://www.w3.org/2001/XMLSchema" xmlns:xs="http://www.w3.org/2001/XMLSchema" xmlns:p="http://schemas.microsoft.com/office/2006/metadata/properties" xmlns:ns2="3955c05f-ae24-4ac5-a20e-17e4f084dcae" xmlns:ns3="e0ef2b32-30af-4b39-80bb-04ee2a0bb115" targetNamespace="http://schemas.microsoft.com/office/2006/metadata/properties" ma:root="true" ma:fieldsID="aa5b21cd4684ccdbe397b104a934cbf3" ns2:_="" ns3:_="">
    <xsd:import namespace="3955c05f-ae24-4ac5-a20e-17e4f084dcae"/>
    <xsd:import namespace="e0ef2b32-30af-4b39-80bb-04ee2a0bb1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c05f-ae24-4ac5-a20e-17e4f084d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f2b32-30af-4b39-80bb-04ee2a0bb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8AE6A0-E9CE-4B08-969A-7F44939C0068}">
  <ds:schemaRefs>
    <ds:schemaRef ds:uri="http://schemas.microsoft.com/office/2006/metadata/properties"/>
    <ds:schemaRef ds:uri="http://purl.org/dc/dcmitype/"/>
    <ds:schemaRef ds:uri="http://purl.org/dc/elements/1.1/"/>
    <ds:schemaRef ds:uri="e0ef2b32-30af-4b39-80bb-04ee2a0bb115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955c05f-ae24-4ac5-a20e-17e4f084dcae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D046A06-E641-4F9A-B8F6-44F6387A25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55c05f-ae24-4ac5-a20e-17e4f084dcae"/>
    <ds:schemaRef ds:uri="e0ef2b32-30af-4b39-80bb-04ee2a0bb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 EBITDA and NOPAT</vt:lpstr>
      <vt:lpstr>Free Cash Flow</vt:lpstr>
      <vt:lpstr>Adjusted Net Earnings (Loss)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Manager/>
  <Company>NFI Group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Janik</dc:creator>
  <cp:keywords/>
  <dc:description/>
  <cp:lastModifiedBy>Katrina Dimatulac</cp:lastModifiedBy>
  <cp:revision/>
  <dcterms:created xsi:type="dcterms:W3CDTF">2022-06-13T19:20:31Z</dcterms:created>
  <dcterms:modified xsi:type="dcterms:W3CDTF">2024-11-07T15:44:19Z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0x010100E89C44A240E64841853E997D2027DB32</vt:lpwstr>
  </property>
</Properties>
</file>